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21" windowWidth="15360" windowHeight="9195" activeTab="0"/>
  </bookViews>
  <sheets>
    <sheet name="Tech Infeasible Form" sheetId="1" r:id="rId1"/>
    <sheet name="Tech Infeasible Form Addtl Data" sheetId="2" r:id="rId2"/>
    <sheet name="Validation" sheetId="3" state="hidden" r:id="rId3"/>
    <sheet name="Data" sheetId="4" state="hidden" r:id="rId4"/>
    <sheet name="Instructions" sheetId="5" r:id="rId5"/>
  </sheets>
  <definedNames>
    <definedName name="Blank">'Validation'!$T$2</definedName>
    <definedName name="C_001">'Validation'!$Q$3:$Q$36</definedName>
    <definedName name="C_003">'Validation'!$Q$37:$Q$166</definedName>
    <definedName name="C_005">'Validation'!$Q$167:$Q$211</definedName>
    <definedName name="C_007">'Validation'!$Q$212:$Q$265</definedName>
    <definedName name="C_009">'Validation'!$Q$266:$Q$303</definedName>
    <definedName name="C_011">'Validation'!$Q$304:$Q$377</definedName>
    <definedName name="C_013">'Validation'!$Q$378:$Q$401</definedName>
    <definedName name="C_015">'Validation'!$Q$402:$Q$452</definedName>
    <definedName name="C_017">'Validation'!$Q$453:$Q$506</definedName>
    <definedName name="C_019">'Validation'!$Q$507:$Q$563</definedName>
    <definedName name="C_021">'Validation'!$Q$564:$Q$626</definedName>
    <definedName name="C_023">'Validation'!$Q$627:$Q$633</definedName>
    <definedName name="C_025">'Validation'!$Q$634:$Q$656</definedName>
    <definedName name="C_027">'Validation'!$Q$657:$Q$692</definedName>
    <definedName name="C_029">'Validation'!$Q$693:$Q$765</definedName>
    <definedName name="C_031">'Validation'!$Q$766:$Q$799</definedName>
    <definedName name="C_033">'Validation'!$Q$800:$Q$850</definedName>
    <definedName name="C_035">'Validation'!$Q$851:$Q$879</definedName>
    <definedName name="C_037">'Validation'!$Q$880:$Q$912</definedName>
    <definedName name="C_039">'Validation'!$Q$913:$Q$963</definedName>
    <definedName name="C_041">'Validation'!$Q$964:$Q$996</definedName>
    <definedName name="C_043">'Validation'!$Q$997:$Q$1036</definedName>
    <definedName name="C_045">'Validation'!$Q$1037:$Q$1085</definedName>
    <definedName name="C_047">'Validation'!$Q$1086:$Q$1097</definedName>
    <definedName name="C_049">'Validation'!$Q$1098:$Q$1135</definedName>
    <definedName name="C_051">'Validation'!$Q$1136:$Q$1178</definedName>
    <definedName name="C_053">'Validation'!$Q$1179:$Q$1187</definedName>
    <definedName name="C_055">'Validation'!$Q$1188:$Q$1209</definedName>
    <definedName name="C_057">'Validation'!$Q$1210:$Q$1222</definedName>
    <definedName name="C_059">'Validation'!$Q$1223:$Q$1248</definedName>
    <definedName name="C_061">'Validation'!$Q$1249:$Q$1296</definedName>
    <definedName name="C_063">'Validation'!$Q$1297:$Q$1334</definedName>
    <definedName name="C_065">'Validation'!$Q$1335:$Q$1368</definedName>
    <definedName name="C_067">'Validation'!$Q$1369:$Q$1385</definedName>
    <definedName name="C_069">'Validation'!$Q$1386:$Q$1425</definedName>
    <definedName name="C_071">'Validation'!$Q$1426:$Q$1485</definedName>
    <definedName name="C_073">'Validation'!$Q$1486:$Q$1512</definedName>
    <definedName name="C_075">'Validation'!$Q$1513:$Q$1538</definedName>
    <definedName name="C_077">'Validation'!$Q$1539:$Q$1563</definedName>
    <definedName name="C_079">'Validation'!$Q$1564:$Q$1639</definedName>
    <definedName name="C_081">'Validation'!$Q$1640:$Q$1691</definedName>
    <definedName name="C_083">'Validation'!$Q$1692:$Q$1713</definedName>
    <definedName name="C_085">'Validation'!$Q$1714:$Q$1761</definedName>
    <definedName name="C_087">'Validation'!$Q$1762:$Q$1777</definedName>
    <definedName name="C_089">'Validation'!$Q$1778:$Q$1797</definedName>
    <definedName name="C_091">'Validation'!$Q$1798:$Q$1859</definedName>
    <definedName name="C_093">'Validation'!$Q$1860:$Q$1870</definedName>
    <definedName name="C_095">'Validation'!$Q$1871:$Q$1908</definedName>
    <definedName name="C_097">'Validation'!$Q$1909:$Q$1944</definedName>
    <definedName name="C_099">'Validation'!$Q$1945:$Q$1974</definedName>
    <definedName name="C_101">'Validation'!$Q$1975</definedName>
    <definedName name="C_103">'Validation'!$Q$1976:$Q$1988</definedName>
    <definedName name="C_105">'Validation'!$Q$1989:$Q$2018</definedName>
    <definedName name="C_107">'Validation'!$Q$2019:$Q$2085</definedName>
    <definedName name="C_109">'Validation'!$Q$2086:$Q$2106</definedName>
    <definedName name="C_111">'Validation'!$Q$2107:$Q$2156</definedName>
    <definedName name="C_113">'Validation'!$Q$2157:$Q$2169</definedName>
    <definedName name="C_115">'Validation'!$Q$2170:$Q$2209</definedName>
    <definedName name="C_117">'Validation'!$Q$2210:$Q$2248</definedName>
    <definedName name="C_119">'Validation'!$Q$2249:$Q$2262</definedName>
    <definedName name="C_121">'Validation'!$Q$2263:$Q$2293</definedName>
    <definedName name="C_123">'Validation'!$Q$2294:$Q$2320</definedName>
    <definedName name="C_125">'Validation'!$Q$2321:$Q$2387</definedName>
    <definedName name="C_127">'Validation'!$Q$2388:$Q$2415</definedName>
    <definedName name="C_129">'Validation'!$Q$2416:$Q$2480</definedName>
    <definedName name="C_131">'Validation'!$Q$2481:$Q$2503</definedName>
    <definedName name="C_133">'Validation'!$Q$2504:$Q$2575</definedName>
    <definedName name="construction_phase">'Validation'!$I$2:$I$5</definedName>
    <definedName name="County">'Validation'!$E$2:$E$69</definedName>
    <definedName name="crosswalks">'Validation'!$O$2:$O$4</definedName>
    <definedName name="day">'Validation'!$C$2:$C$33</definedName>
    <definedName name="district">'Validation'!$D$2:$D$13</definedName>
    <definedName name="dws_type">'Validation'!$M$2:$M$7</definedName>
    <definedName name="elevation_diff">'Validation'!$N$2:$N$6</definedName>
    <definedName name="grates">'Validation'!$O$3:$O$4</definedName>
    <definedName name="M_001">'Validation'!$Q$3:$R$36</definedName>
    <definedName name="M_003">'Validation'!$Q$37:$R$166</definedName>
    <definedName name="M_005">'Validation'!$Q$167:$R$211</definedName>
    <definedName name="M_007">'Validation'!$Q$212:$R$265</definedName>
    <definedName name="M_009">'Validation'!$Q$266:$R$303</definedName>
    <definedName name="M_011">'Validation'!$Q$304:$R$377</definedName>
    <definedName name="M_013">'Validation'!$Q$378:$R$401</definedName>
    <definedName name="M_015">'Validation'!$Q$402:$R$452</definedName>
    <definedName name="M_017">'Validation'!$Q$453:$R$506</definedName>
    <definedName name="M_019">'Validation'!$Q$507:$R$563</definedName>
    <definedName name="M_021">'Validation'!$Q$564:$R$626</definedName>
    <definedName name="M_023">'Validation'!$Q$627:$R$633</definedName>
    <definedName name="M_025">'Validation'!$Q$634:$R$656</definedName>
    <definedName name="M_027">'Validation'!$Q$657:$R$692</definedName>
    <definedName name="M_029">'Validation'!$Q$693:$R$765</definedName>
    <definedName name="M_031">'Validation'!$Q$766:$R$799</definedName>
    <definedName name="M_033">'Validation'!$Q$800:$R$850</definedName>
    <definedName name="M_035">'Validation'!$Q$851:$R$879</definedName>
    <definedName name="M_037">'Validation'!$Q$880:$R$912</definedName>
    <definedName name="M_039">'Validation'!$Q$913:$R$963</definedName>
    <definedName name="M_041">'Validation'!$Q$964:$R$996</definedName>
    <definedName name="M_043">'Validation'!$Q$997:$R$1036</definedName>
    <definedName name="M_045">'Validation'!$Q$1037:$R$1085</definedName>
    <definedName name="M_047">'Validation'!$Q$1086:$R$1097</definedName>
    <definedName name="M_049">'Validation'!$Q$1098:$R$1135</definedName>
    <definedName name="M_051">'Validation'!$Q$1136:$R$1178</definedName>
    <definedName name="M_053">'Validation'!$Q$1179:$R$1187</definedName>
    <definedName name="M_055">'Validation'!$Q$1188:$R$1209</definedName>
    <definedName name="M_057">'Validation'!$Q$1210:$R$1222</definedName>
    <definedName name="M_059">'Validation'!$Q$1223:$R$1248</definedName>
    <definedName name="M_061">'Validation'!$Q$1249:$R$1296</definedName>
    <definedName name="M_063">'Validation'!$Q$1297:$R$1334</definedName>
    <definedName name="M_065">'Validation'!$Q$1335:$R$1368</definedName>
    <definedName name="M_067">'Validation'!$Q$1369:$R$1385</definedName>
    <definedName name="M_069">'Validation'!$Q$1386:$R$1425</definedName>
    <definedName name="M_071">'Validation'!$Q$1426:$R$1485</definedName>
    <definedName name="M_073">'Validation'!$Q$1486:$R$1512</definedName>
    <definedName name="M_075">'Validation'!$Q$1513:$R$1538</definedName>
    <definedName name="M_077">'Validation'!$Q$1539:$R$1563</definedName>
    <definedName name="M_079">'Validation'!$Q$1564:$R$1639</definedName>
    <definedName name="M_081">'Validation'!$Q$1640:$R$1691</definedName>
    <definedName name="M_083">'Validation'!$Q$1692:$R$1713</definedName>
    <definedName name="M_085">'Validation'!$Q$1714:$R$1761</definedName>
    <definedName name="M_087">'Validation'!$Q$1762:$R$1777</definedName>
    <definedName name="M_089">'Validation'!$Q$1778:$R$1797</definedName>
    <definedName name="M_091">'Validation'!$Q$1798:$R$1859</definedName>
    <definedName name="M_093">'Validation'!$Q$1860:$R$1870</definedName>
    <definedName name="M_095">'Validation'!$Q$1871:$R$1908</definedName>
    <definedName name="M_097">'Validation'!$Q$1909:$R$1944</definedName>
    <definedName name="M_099">'Validation'!$Q$1945:$R$1974</definedName>
    <definedName name="M_101">'Validation'!$Q$1975:$R$1975</definedName>
    <definedName name="M_103">'Validation'!$Q$1976:$R$1988</definedName>
    <definedName name="M_105">'Validation'!$Q$1989:$R$2018</definedName>
    <definedName name="M_107">'Validation'!$Q$2019:$R$2085</definedName>
    <definedName name="M_109">'Validation'!$Q$2086:$R$2106</definedName>
    <definedName name="M_111">'Validation'!$Q$2107:$R$2156</definedName>
    <definedName name="M_113">'Validation'!$Q$2157:$R$2169</definedName>
    <definedName name="M_115">'Validation'!$Q$2170:$R$2209</definedName>
    <definedName name="M_117">'Validation'!$Q$2210:$R$2248</definedName>
    <definedName name="M_119">'Validation'!$Q$2249:$R$2262</definedName>
    <definedName name="M_121">'Validation'!$Q$2263:$R$2293</definedName>
    <definedName name="M_123">'Validation'!$Q$2294:$R$2320</definedName>
    <definedName name="M_125">'Validation'!$Q$2321:$R$2387</definedName>
    <definedName name="M_127">'Validation'!$Q$2388:$R$2415</definedName>
    <definedName name="M_129">'Validation'!$Q$2416:$R$2480</definedName>
    <definedName name="M_131">'Validation'!$Q$2481:$R$2503</definedName>
    <definedName name="M_133">'Validation'!$Q$2504:$R$2575</definedName>
    <definedName name="month">'Validation'!$B$2:$B$14</definedName>
    <definedName name="number_photos">'Validation'!$Y$2:$Y$101</definedName>
    <definedName name="_xlnm.Print_Area" localSheetId="4">'Instructions'!$A$1:$I$129</definedName>
    <definedName name="_xlnm.Print_Area" localSheetId="0">'Tech Infeasible Form'!$A$1:$I$74</definedName>
    <definedName name="_xlnm.Print_Area" localSheetId="1">'Tech Infeasible Form Addtl Data'!$A$1:$I$54</definedName>
    <definedName name="ramp_crosses">'Validation'!$J$2:$J$5</definedName>
    <definedName name="ramp_location">'Validation'!$V$2:$V$50</definedName>
    <definedName name="ramp_surface">'Validation'!$K$2:$K$5</definedName>
    <definedName name="ramp_type">'Validation'!$P$2:$P$13</definedName>
    <definedName name="road_desc">'Validation'!$N$2:$N$14</definedName>
    <definedName name="status">'Validation'!$U$2:$U$3</definedName>
    <definedName name="util">'Validation'!$P$3:$P$6</definedName>
    <definedName name="W_01">'Validation'!$W$3:$W$8</definedName>
    <definedName name="W_02">'Validation'!$W$9:$W$17</definedName>
    <definedName name="W_03">'Validation'!$W$18:$W$26</definedName>
    <definedName name="W_04">'Validation'!$W$27:$W$32</definedName>
    <definedName name="W_05">'Validation'!$W$33:$W$38</definedName>
    <definedName name="W_06">'Validation'!$W$39:$W$43</definedName>
    <definedName name="W_08">'Validation'!$W$44:$W$51</definedName>
    <definedName name="W_09">'Validation'!$W$52:$W$57</definedName>
    <definedName name="W_10">'Validation'!$W$58:$W$62</definedName>
    <definedName name="W_11">'Validation'!$W$63:$W$65</definedName>
    <definedName name="W_12">'Validation'!$W$66:$W$69</definedName>
    <definedName name="year">'Validation'!$A$2:$A$97</definedName>
    <definedName name="yes_no">'Validation'!$L$2:$L$4</definedName>
  </definedNames>
  <calcPr fullCalcOnLoad="1"/>
</workbook>
</file>

<file path=xl/sharedStrings.xml><?xml version="1.0" encoding="utf-8"?>
<sst xmlns="http://schemas.openxmlformats.org/spreadsheetml/2006/main" count="5770" uniqueCount="2525">
  <si>
    <t>Lower Southampton Twp</t>
  </si>
  <si>
    <t>Middletown Twp</t>
  </si>
  <si>
    <t>Milford Twp</t>
  </si>
  <si>
    <t>New Britain Twp</t>
  </si>
  <si>
    <t>Newtown Twp</t>
  </si>
  <si>
    <t>Nockamixon Twp</t>
  </si>
  <si>
    <t>Northampton Twp</t>
  </si>
  <si>
    <t>Plumstead Twp</t>
  </si>
  <si>
    <t>Solebury Twp</t>
  </si>
  <si>
    <t>Tinicum Twp</t>
  </si>
  <si>
    <t>Upper Makefield Twp</t>
  </si>
  <si>
    <t>Upper Southampton Twp</t>
  </si>
  <si>
    <t>Warminster Twp</t>
  </si>
  <si>
    <t>Warrington Twp</t>
  </si>
  <si>
    <t>Warwick Twp</t>
  </si>
  <si>
    <t>West Rockhill Twp</t>
  </si>
  <si>
    <t>Wrightstown Twp</t>
  </si>
  <si>
    <t>Adams Twp</t>
  </si>
  <si>
    <t>Brady Twp</t>
  </si>
  <si>
    <t>Buffalo Twp</t>
  </si>
  <si>
    <t>Cherry Twp</t>
  </si>
  <si>
    <t>Clay Twp</t>
  </si>
  <si>
    <t>Clearfield Twp</t>
  </si>
  <si>
    <t>Clinton Twp</t>
  </si>
  <si>
    <t>Concord Twp</t>
  </si>
  <si>
    <t>Connoquenessing Twp</t>
  </si>
  <si>
    <t>Cranberry Twp</t>
  </si>
  <si>
    <t>Donegal Twp</t>
  </si>
  <si>
    <t>Fairview Twp</t>
  </si>
  <si>
    <t>Jackson Twp</t>
  </si>
  <si>
    <t>Lancaster Twp</t>
  </si>
  <si>
    <t>Mercer Twp</t>
  </si>
  <si>
    <t>Middlesex Twp</t>
  </si>
  <si>
    <t>Muddy Creek Twp</t>
  </si>
  <si>
    <t>Oakland Twp</t>
  </si>
  <si>
    <t>Parker Twp</t>
  </si>
  <si>
    <t>Slippery Rock Twp</t>
  </si>
  <si>
    <t>Summit Twp</t>
  </si>
  <si>
    <t>Venango Twp</t>
  </si>
  <si>
    <t>Winfield Twp</t>
  </si>
  <si>
    <t>Worth Twp</t>
  </si>
  <si>
    <t>Barr Twp</t>
  </si>
  <si>
    <t>Blacklick Twp</t>
  </si>
  <si>
    <t>Cambria Twp</t>
  </si>
  <si>
    <t>Chest Twp</t>
  </si>
  <si>
    <t>Conemaugh Twp</t>
  </si>
  <si>
    <t>Cresson Twp</t>
  </si>
  <si>
    <t>Croyle Twp</t>
  </si>
  <si>
    <t>Dean Twp</t>
  </si>
  <si>
    <t>East Carroll Twp</t>
  </si>
  <si>
    <t>East Taylor Twp</t>
  </si>
  <si>
    <t>Elder Twp</t>
  </si>
  <si>
    <t>Gallitzin Twp</t>
  </si>
  <si>
    <t>Lower Yoder Twp</t>
  </si>
  <si>
    <t>Middle Taylor Twp</t>
  </si>
  <si>
    <t>Munster Twp</t>
  </si>
  <si>
    <t>Portage Twp</t>
  </si>
  <si>
    <t>Reade Twp</t>
  </si>
  <si>
    <t>Summerhill Twp</t>
  </si>
  <si>
    <t>Susquehanna Twp</t>
  </si>
  <si>
    <t>Upper Yoder Twp</t>
  </si>
  <si>
    <t>West Carroll Twp</t>
  </si>
  <si>
    <t>West Taylor Twp</t>
  </si>
  <si>
    <t>Gibson Twp</t>
  </si>
  <si>
    <t>Grove Twp</t>
  </si>
  <si>
    <t>Lumber Twp</t>
  </si>
  <si>
    <t>Shippen Twp</t>
  </si>
  <si>
    <t>Banks Twp</t>
  </si>
  <si>
    <t>East Penn Twp</t>
  </si>
  <si>
    <t>Kidder Twp</t>
  </si>
  <si>
    <t>Lausanne Twp</t>
  </si>
  <si>
    <t>Lehigh Twp</t>
  </si>
  <si>
    <t>Lower Towamensing Twp</t>
  </si>
  <si>
    <t>Packer Twp</t>
  </si>
  <si>
    <t>Penn Forest Twp</t>
  </si>
  <si>
    <t>Towamensing Twp</t>
  </si>
  <si>
    <t>Benner Twp</t>
  </si>
  <si>
    <t>Burnside Twp</t>
  </si>
  <si>
    <t>College Twp</t>
  </si>
  <si>
    <t>Curtin Twp</t>
  </si>
  <si>
    <t>Ferguson Twp</t>
  </si>
  <si>
    <t>Gregg Twp</t>
  </si>
  <si>
    <t>Haines Twp</t>
  </si>
  <si>
    <t>Half Moon Twp</t>
  </si>
  <si>
    <t>Harris Twp</t>
  </si>
  <si>
    <t>Howard Twp</t>
  </si>
  <si>
    <t>Miles Twp</t>
  </si>
  <si>
    <t>Patton Twp</t>
  </si>
  <si>
    <t>Rush Twp</t>
  </si>
  <si>
    <t>Snow Shoe Twp</t>
  </si>
  <si>
    <t>Walker Twp</t>
  </si>
  <si>
    <t>Birmingham Twp</t>
  </si>
  <si>
    <t>Charlestown Twp</t>
  </si>
  <si>
    <t>East Bradford Twp</t>
  </si>
  <si>
    <t>East Brandywine Twp</t>
  </si>
  <si>
    <t>East Caln Twp</t>
  </si>
  <si>
    <t>East Coventry Twp</t>
  </si>
  <si>
    <t>East Fallowfield Twp</t>
  </si>
  <si>
    <t>East Goshen Twp</t>
  </si>
  <si>
    <t>East Marlborough Twp</t>
  </si>
  <si>
    <t>East Nantmeal Twp</t>
  </si>
  <si>
    <t>East Nottingham Twp</t>
  </si>
  <si>
    <t>East Pikeland Twp</t>
  </si>
  <si>
    <t>Easttown Twp</t>
  </si>
  <si>
    <t>East Vincent Twp</t>
  </si>
  <si>
    <t>East Whiteland Twp</t>
  </si>
  <si>
    <t>Elk Twp</t>
  </si>
  <si>
    <t>Honey Brook Twp</t>
  </si>
  <si>
    <t>Kennett Twp</t>
  </si>
  <si>
    <t>London Britain Twp</t>
  </si>
  <si>
    <t>London Grove Twp</t>
  </si>
  <si>
    <t>Lower Oxford Twp</t>
  </si>
  <si>
    <t>New Garden Twp</t>
  </si>
  <si>
    <t>Newlin Twp</t>
  </si>
  <si>
    <t>New London Twp</t>
  </si>
  <si>
    <t>North Coventry Twp</t>
  </si>
  <si>
    <t>Pennsbury Twp</t>
  </si>
  <si>
    <t>Pocopson Twp</t>
  </si>
  <si>
    <t>Sadsbury Twp</t>
  </si>
  <si>
    <t>Schuylkill Twp</t>
  </si>
  <si>
    <t>South Coventry Twp</t>
  </si>
  <si>
    <t>Thornbury Twp</t>
  </si>
  <si>
    <t>Tredyffrin Twp</t>
  </si>
  <si>
    <t>Upper Oxford Twp</t>
  </si>
  <si>
    <t>Upper Uwchlan Twp</t>
  </si>
  <si>
    <t>Uwchlan Twp</t>
  </si>
  <si>
    <t>Wallace Twp</t>
  </si>
  <si>
    <t>West Bradford Twp</t>
  </si>
  <si>
    <t>Suggested Repair</t>
  </si>
  <si>
    <t>Approx. Repair Costs</t>
  </si>
  <si>
    <t>Actual Repair Costs</t>
  </si>
  <si>
    <t>Date Repaired</t>
  </si>
  <si>
    <t>*Add Location to Transition Plan</t>
  </si>
  <si>
    <t>TP_ITEM</t>
  </si>
  <si>
    <t>SUG_REPAIR</t>
  </si>
  <si>
    <t>APPROX_COST</t>
  </si>
  <si>
    <t>ACT_COSTS</t>
  </si>
  <si>
    <t>DATE_REPAIRED</t>
  </si>
  <si>
    <t>Actual Repair</t>
  </si>
  <si>
    <t>ACT_REPAIRED</t>
  </si>
  <si>
    <t>Complete Section Below to ADD Location to Transition Plan</t>
  </si>
  <si>
    <t>West Brandywine Twp</t>
  </si>
  <si>
    <t>West Caln Twp</t>
  </si>
  <si>
    <t>West Fallowfield Twp</t>
  </si>
  <si>
    <t>West Goshen Twp</t>
  </si>
  <si>
    <t>West Marlborough Twp</t>
  </si>
  <si>
    <t>West Nantmeal Twp</t>
  </si>
  <si>
    <t>West Nottingham Twp</t>
  </si>
  <si>
    <t>West Pikeland Twp</t>
  </si>
  <si>
    <t>West Sadsbury Twp</t>
  </si>
  <si>
    <t>Westtown Twp</t>
  </si>
  <si>
    <t>West Vincent Twp</t>
  </si>
  <si>
    <t>West Whiteland Twp</t>
  </si>
  <si>
    <t>Willistown Twp</t>
  </si>
  <si>
    <t>Ashland Twp</t>
  </si>
  <si>
    <t>Beaver Twp</t>
  </si>
  <si>
    <t>Clarion Twp</t>
  </si>
  <si>
    <t>Farmington Twp</t>
  </si>
  <si>
    <t>Knox Twp</t>
  </si>
  <si>
    <t>Licking Twp</t>
  </si>
  <si>
    <t>Limestone Twp</t>
  </si>
  <si>
    <t>Millcreek Twp</t>
  </si>
  <si>
    <t>Paint Twp</t>
  </si>
  <si>
    <t>Piney Twp</t>
  </si>
  <si>
    <t>Porter Twp</t>
  </si>
  <si>
    <t>Salem Twp</t>
  </si>
  <si>
    <t>Toby Twp</t>
  </si>
  <si>
    <t>Beccaria Twp</t>
  </si>
  <si>
    <t>Bell Twp</t>
  </si>
  <si>
    <t>Bigler Twp</t>
  </si>
  <si>
    <t>Bloom Twp</t>
  </si>
  <si>
    <t>Bradford Twp</t>
  </si>
  <si>
    <t>Cooper Twp</t>
  </si>
  <si>
    <t>Covington Twp</t>
  </si>
  <si>
    <t>Decatur Twp</t>
  </si>
  <si>
    <t>Girard Twp</t>
  </si>
  <si>
    <t>Goshen Twp</t>
  </si>
  <si>
    <t>Graham Twp</t>
  </si>
  <si>
    <t>Greenwood Twp</t>
  </si>
  <si>
    <t>Gulich Twp</t>
  </si>
  <si>
    <t>Jordan Twp</t>
  </si>
  <si>
    <t>Karthaus Twp</t>
  </si>
  <si>
    <t>Lawrence Twp</t>
  </si>
  <si>
    <t>Morris Twp</t>
  </si>
  <si>
    <t>Sandy Twp</t>
  </si>
  <si>
    <t>Woodward Twp</t>
  </si>
  <si>
    <t>Allison Twp</t>
  </si>
  <si>
    <t>Bald Eagle Twp</t>
  </si>
  <si>
    <t>Beech Creek Twp</t>
  </si>
  <si>
    <t>Castanea Twp</t>
  </si>
  <si>
    <t>Chapman Twp</t>
  </si>
  <si>
    <t>Colebrook Twp</t>
  </si>
  <si>
    <t>Crawford Twp</t>
  </si>
  <si>
    <t>Dunnstable Twp</t>
  </si>
  <si>
    <t>East Keating Twp</t>
  </si>
  <si>
    <t>Gallagher Twp</t>
  </si>
  <si>
    <t>Grugan Twp</t>
  </si>
  <si>
    <t>Lamar Twp</t>
  </si>
  <si>
    <t>Leidy Twp</t>
  </si>
  <si>
    <t>Noyes Twp</t>
  </si>
  <si>
    <t>Pine Creek Twp</t>
  </si>
  <si>
    <t>West Keating Twp</t>
  </si>
  <si>
    <t>Benton Twp</t>
  </si>
  <si>
    <t>Briar Creek Twp</t>
  </si>
  <si>
    <t>Catawissa Twp</t>
  </si>
  <si>
    <t>Cleveland Twp</t>
  </si>
  <si>
    <t>Conyngham Twp</t>
  </si>
  <si>
    <t>Fishing Creek Twp</t>
  </si>
  <si>
    <t>Hemlock Twp</t>
  </si>
  <si>
    <t>Locust Twp</t>
  </si>
  <si>
    <t>Main Twp</t>
  </si>
  <si>
    <t>Mifflin Twp</t>
  </si>
  <si>
    <t>Montour Twp</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</si>
  <si>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</si>
  <si>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</si>
  <si>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</si>
  <si>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</si>
  <si>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</si>
  <si>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</si>
  <si>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</si>
  <si>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</si>
  <si>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</si>
  <si>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</si>
  <si>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</si>
  <si>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</si>
  <si>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</si>
  <si>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</si>
  <si>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</si>
  <si>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</si>
  <si>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</si>
  <si>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</si>
  <si>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</si>
  <si>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</si>
  <si>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</si>
  <si>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</si>
  <si>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</si>
  <si>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</si>
  <si>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</si>
  <si>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</si>
  <si>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</si>
  <si>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</si>
  <si>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</si>
  <si>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</si>
  <si>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</si>
  <si>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</si>
  <si>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</si>
  <si>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</si>
  <si>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</si>
  <si>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</si>
  <si>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</si>
  <si>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</si>
  <si>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</si>
  <si>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</si>
  <si>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</si>
  <si>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</si>
  <si>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</si>
  <si>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</si>
  <si>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</si>
  <si>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</si>
  <si>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</si>
  <si>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</si>
  <si>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</si>
  <si>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</si>
  <si>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</si>
  <si>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</si>
  <si>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</si>
  <si>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</si>
  <si>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</si>
  <si>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</si>
  <si>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</si>
  <si>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</si>
  <si>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</si>
  <si>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</si>
  <si>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</si>
  <si>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</si>
  <si>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</si>
  <si>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</si>
  <si>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</si>
  <si>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</si>
  <si>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</si>
  <si>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</si>
  <si>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</si>
  <si>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</si>
  <si>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</si>
  <si>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</si>
  <si>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</si>
  <si>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</si>
  <si>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</si>
  <si>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</si>
  <si>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</si>
  <si>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</si>
  <si>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</si>
  <si>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</si>
  <si>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</si>
  <si>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</si>
  <si>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</si>
  <si>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</si>
  <si>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</si>
  <si>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</si>
  <si>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</si>
  <si>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</si>
  <si>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</si>
  <si>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</si>
  <si>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</si>
  <si>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</si>
  <si>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</si>
  <si>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</si>
  <si>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</si>
  <si>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Mt Pleasant Twp</t>
  </si>
  <si>
    <t>North Centre Twp</t>
  </si>
  <si>
    <t>Orange Twp</t>
  </si>
  <si>
    <t>Roaring Creek Twp</t>
  </si>
  <si>
    <t>Scott Twp</t>
  </si>
  <si>
    <t>South Centre Twp</t>
  </si>
  <si>
    <t>Sugarloaf Twp</t>
  </si>
  <si>
    <t>Cambridge Twp</t>
  </si>
  <si>
    <t>Investigated Design Alternative #1</t>
  </si>
  <si>
    <t>Investigated Design Alternative #2</t>
  </si>
  <si>
    <t>Investigated Design Alternative #3</t>
  </si>
  <si>
    <t>Conneaut Twp</t>
  </si>
  <si>
    <t>Cussewago Twp</t>
  </si>
  <si>
    <t>East Fairfield Twp</t>
  </si>
  <si>
    <t>East Mead Twp</t>
  </si>
  <si>
    <t>Fairfield Twp</t>
  </si>
  <si>
    <t>Hayfield Twp</t>
  </si>
  <si>
    <t>North Shenango Twp</t>
  </si>
  <si>
    <t>Oil Creek Twp</t>
  </si>
  <si>
    <t>Randolph Twp</t>
  </si>
  <si>
    <t>Rockdale Twp</t>
  </si>
  <si>
    <t>South Shenango Twp</t>
  </si>
  <si>
    <t>Sparta Twp</t>
  </si>
  <si>
    <t>Steuben Twp</t>
  </si>
  <si>
    <t>Vernon Twp</t>
  </si>
  <si>
    <t>West Mead Twp</t>
  </si>
  <si>
    <t>West Shenango Twp</t>
  </si>
  <si>
    <t>Woodcock Twp</t>
  </si>
  <si>
    <t>Cooke Twp</t>
  </si>
  <si>
    <t>Dickinson Twp</t>
  </si>
  <si>
    <t>Lower Frankford Twp</t>
  </si>
  <si>
    <t>Lower Mifflin Twp</t>
  </si>
  <si>
    <t>North Middleton Twp</t>
  </si>
  <si>
    <t>North Newton Twp</t>
  </si>
  <si>
    <t>Shippensburg Twp</t>
  </si>
  <si>
    <t>Silver Spring Twp</t>
  </si>
  <si>
    <t>South Middleton Twp</t>
  </si>
  <si>
    <t>South Newton Twp</t>
  </si>
  <si>
    <t>Upper Frankford Twp</t>
  </si>
  <si>
    <t>Upper Mifflin Twp</t>
  </si>
  <si>
    <t>West Pennsboro Twp</t>
  </si>
  <si>
    <t>Derry Twp</t>
  </si>
  <si>
    <t>East Hanover Twp</t>
  </si>
  <si>
    <t>Halifax Twp</t>
  </si>
  <si>
    <t>Lower Paxton Twp</t>
  </si>
  <si>
    <t>Lykens Twp</t>
  </si>
  <si>
    <t>Middle Paxton Twp</t>
  </si>
  <si>
    <t>Reed Twp</t>
  </si>
  <si>
    <t>South Hanover Twp</t>
  </si>
  <si>
    <t>Upper Paxton Twp</t>
  </si>
  <si>
    <t>West Hanover Twp</t>
  </si>
  <si>
    <t>Wiconisco Twp</t>
  </si>
  <si>
    <t>Williams Twp</t>
  </si>
  <si>
    <t>Chadds Ford Twp</t>
  </si>
  <si>
    <t>Chester Twp</t>
  </si>
  <si>
    <t>Edgmont Twp</t>
  </si>
  <si>
    <t>Upper Providence Twp</t>
  </si>
  <si>
    <t>Benezette Twp</t>
  </si>
  <si>
    <t>Fox Twp</t>
  </si>
  <si>
    <t>Horton Twp</t>
  </si>
  <si>
    <t>Jay Twp</t>
  </si>
  <si>
    <t>Jones Twp</t>
  </si>
  <si>
    <t>Millstone Twp</t>
  </si>
  <si>
    <t>Ridgway Twp</t>
  </si>
  <si>
    <t>Spring Creek Twp</t>
  </si>
  <si>
    <t>Elk Creek Twp</t>
  </si>
  <si>
    <t>Harborcreek Twp</t>
  </si>
  <si>
    <t>Le Boeuf Twp</t>
  </si>
  <si>
    <t>Mckean Twp</t>
  </si>
  <si>
    <t>North East Twp</t>
  </si>
  <si>
    <t>Waterford Twp</t>
  </si>
  <si>
    <t>Brownsville Twp</t>
  </si>
  <si>
    <t>Bullskin Twp</t>
  </si>
  <si>
    <t>Connellsville Twp</t>
  </si>
  <si>
    <t>Dunbar Twp</t>
  </si>
  <si>
    <t>Georges Twp</t>
  </si>
  <si>
    <t>German Twp</t>
  </si>
  <si>
    <t>Henry Clay Twp</t>
  </si>
  <si>
    <t>Lower Tyrone Twp</t>
  </si>
  <si>
    <t>Luzerne Twp</t>
  </si>
  <si>
    <t>Nicholson Twp</t>
  </si>
  <si>
    <t>North Union Twp</t>
  </si>
  <si>
    <t>Redstone Twp</t>
  </si>
  <si>
    <t>Saltlick Twp</t>
  </si>
  <si>
    <t>South Union Twp</t>
  </si>
  <si>
    <t>Springhill Twp</t>
  </si>
  <si>
    <t>Stewart Twp</t>
  </si>
  <si>
    <t>Upper Tyrone Twp</t>
  </si>
  <si>
    <t>Wharton Twp</t>
  </si>
  <si>
    <t>Barnett Twp</t>
  </si>
  <si>
    <t>Green Twp</t>
  </si>
  <si>
    <t>Harmony Twp</t>
  </si>
  <si>
    <t>Hickory Twp</t>
  </si>
  <si>
    <t>Howe Twp</t>
  </si>
  <si>
    <t>Jenks Twp</t>
  </si>
  <si>
    <t>Kingsley Twp</t>
  </si>
  <si>
    <t>Tionesta Twp</t>
  </si>
  <si>
    <t>Antrim Twp</t>
  </si>
  <si>
    <t>Fannett Twp</t>
  </si>
  <si>
    <t>Guilford Twp</t>
  </si>
  <si>
    <t>Letterkenny Twp</t>
  </si>
  <si>
    <t>Lurgan Twp</t>
  </si>
  <si>
    <t>Metal Twp</t>
  </si>
  <si>
    <t>Montgomery Twp</t>
  </si>
  <si>
    <t>Peters Twp</t>
  </si>
  <si>
    <t>Quincy Twp</t>
  </si>
  <si>
    <t>St Thomas Twp</t>
  </si>
  <si>
    <t>Ayr Twp</t>
  </si>
  <si>
    <t>Belfast Twp</t>
  </si>
  <si>
    <t>Brush Creek Twp</t>
  </si>
  <si>
    <t>Dublin Twp</t>
  </si>
  <si>
    <t>Licking Creek Twp</t>
  </si>
  <si>
    <t>Thompson Twp</t>
  </si>
  <si>
    <t>Todd Twp</t>
  </si>
  <si>
    <t>Aleppo Twp</t>
  </si>
  <si>
    <t>Dunkard Twp</t>
  </si>
  <si>
    <t>Freeport Twp</t>
  </si>
  <si>
    <t>Gilmore Twp</t>
  </si>
  <si>
    <t>ADE of Design Approval Status</t>
  </si>
  <si>
    <t>ADA Review Committee Recommendation</t>
  </si>
  <si>
    <t>ADA Review Committee Chair - Date</t>
  </si>
  <si>
    <t>District ADE of Design - Date</t>
  </si>
  <si>
    <t>Gray Twp</t>
  </si>
  <si>
    <t>Monongahela Twp</t>
  </si>
  <si>
    <t>Morgan Twp</t>
  </si>
  <si>
    <t>Richhill Twp</t>
  </si>
  <si>
    <t>Whiteley Twp</t>
  </si>
  <si>
    <t>Barree Twp</t>
  </si>
  <si>
    <t>Carbon Twp</t>
  </si>
  <si>
    <t>Cass Twp</t>
  </si>
  <si>
    <t>Cromwell Twp</t>
  </si>
  <si>
    <t>Henderson Twp</t>
  </si>
  <si>
    <t>Miller Twp</t>
  </si>
  <si>
    <t>Oneida Twp</t>
  </si>
  <si>
    <t>Shirley Twp</t>
  </si>
  <si>
    <t>Spruce Creek Twp</t>
  </si>
  <si>
    <t>Tell Twp</t>
  </si>
  <si>
    <t>Warriors Mark Twp</t>
  </si>
  <si>
    <t>West Twp</t>
  </si>
  <si>
    <t>Wood Twp</t>
  </si>
  <si>
    <t>Armstrong Twp</t>
  </si>
  <si>
    <t>Brush Valley Twp</t>
  </si>
  <si>
    <t>Buffington Twp</t>
  </si>
  <si>
    <t>Canoe Twp</t>
  </si>
  <si>
    <t>Cherryhill Twp</t>
  </si>
  <si>
    <t>East Mahoning Twp</t>
  </si>
  <si>
    <t>East Wheatfield Twp</t>
  </si>
  <si>
    <t>Grant Twp</t>
  </si>
  <si>
    <t>North Mahoning Twp</t>
  </si>
  <si>
    <t>Rayne Twp</t>
  </si>
  <si>
    <t>South Mahoning Twp</t>
  </si>
  <si>
    <t>West Mahoning Twp</t>
  </si>
  <si>
    <t>West Wheatfield Twp</t>
  </si>
  <si>
    <t>Young Twp</t>
  </si>
  <si>
    <t>Clover Twp</t>
  </si>
  <si>
    <t>Eldred Twp</t>
  </si>
  <si>
    <t>Gaskill Twp</t>
  </si>
  <si>
    <t>Heath Twp</t>
  </si>
  <si>
    <t>Mccalmont Twp</t>
  </si>
  <si>
    <t>Oliver Twp</t>
  </si>
  <si>
    <t>Polk Twp</t>
  </si>
  <si>
    <t>Ringgold Twp</t>
  </si>
  <si>
    <t>Rose Twp</t>
  </si>
  <si>
    <t>Warsaw Twp</t>
  </si>
  <si>
    <t>Winslow Twp</t>
  </si>
  <si>
    <t>Beale Twp</t>
  </si>
  <si>
    <t>Delaware Twp</t>
  </si>
  <si>
    <t>Fayette Twp</t>
  </si>
  <si>
    <t>Fermanagh Twp</t>
  </si>
  <si>
    <t>Lack Twp</t>
  </si>
  <si>
    <t>Spruce Hill Twp</t>
  </si>
  <si>
    <t>Turbett Twp</t>
  </si>
  <si>
    <t>Abington Twp</t>
  </si>
  <si>
    <t>Carbondale Twp</t>
  </si>
  <si>
    <t>Clifton Twp</t>
  </si>
  <si>
    <t>Elmhurst Twp</t>
  </si>
  <si>
    <t>Fell Twp</t>
  </si>
  <si>
    <t>Glenburn Twp</t>
  </si>
  <si>
    <t>Laplume Twp</t>
  </si>
  <si>
    <t>Newton Twp</t>
  </si>
  <si>
    <t>North Abington Twp</t>
  </si>
  <si>
    <t>Ransom Twp</t>
  </si>
  <si>
    <t>Roaring Brook Twp</t>
  </si>
  <si>
    <t>South Abington Twp</t>
  </si>
  <si>
    <t>Springbrook Twp</t>
  </si>
  <si>
    <t>Thornhurst Twp</t>
  </si>
  <si>
    <t>West Abington Twp</t>
  </si>
  <si>
    <t>Bart Twp</t>
  </si>
  <si>
    <t>Conestoga Twp</t>
  </si>
  <si>
    <t>Conoy Twp</t>
  </si>
  <si>
    <t>Drumore Twp</t>
  </si>
  <si>
    <t>East Cocalico Twp</t>
  </si>
  <si>
    <t>East Donegal Twp</t>
  </si>
  <si>
    <t>East Drumore Twp</t>
  </si>
  <si>
    <t>East Earl Twp</t>
  </si>
  <si>
    <t>East Hempfield Twp</t>
  </si>
  <si>
    <t>East Lampeter Twp</t>
  </si>
  <si>
    <t>Eden Twp</t>
  </si>
  <si>
    <t>Elizabeth Twp</t>
  </si>
  <si>
    <t>Ephrata Twp</t>
  </si>
  <si>
    <t>Fulton Twp</t>
  </si>
  <si>
    <t>Leacock Twp</t>
  </si>
  <si>
    <t>Little Britain Twp</t>
  </si>
  <si>
    <t>Martic Twp</t>
  </si>
  <si>
    <t>Paradise Twp</t>
  </si>
  <si>
    <t>Pequea Twp</t>
  </si>
  <si>
    <t>Providence Twp</t>
  </si>
  <si>
    <t>Rapho Twp</t>
  </si>
  <si>
    <t>Salisbury Twp</t>
  </si>
  <si>
    <t>Strasburg Twp</t>
  </si>
  <si>
    <t>Upper Leacock Twp</t>
  </si>
  <si>
    <t>West Cocalico Twp</t>
  </si>
  <si>
    <t>West Donegal Twp</t>
  </si>
  <si>
    <t>West Earl Twp</t>
  </si>
  <si>
    <t>West Hempfield Twp</t>
  </si>
  <si>
    <t>West Lampeter Twp</t>
  </si>
  <si>
    <t>Little Beaver Twp</t>
  </si>
  <si>
    <t>Neshannock Twp</t>
  </si>
  <si>
    <t>North Beaver Twp</t>
  </si>
  <si>
    <t>Plain Grove Twp</t>
  </si>
  <si>
    <t>Shenango Twp</t>
  </si>
  <si>
    <t>Wilmington Twp</t>
  </si>
  <si>
    <t>Cold Spring Twp</t>
  </si>
  <si>
    <t>North Annville Twp</t>
  </si>
  <si>
    <t>North Cornwall Twp</t>
  </si>
  <si>
    <t>North Lebanon Twp</t>
  </si>
  <si>
    <t>North Londonderry Twp</t>
  </si>
  <si>
    <t>South Annville Twp</t>
  </si>
  <si>
    <t>South Lebanon Twp</t>
  </si>
  <si>
    <t>South Londonderry Twp</t>
  </si>
  <si>
    <t>Swatara Twp</t>
  </si>
  <si>
    <t>West Cornwall Twp</t>
  </si>
  <si>
    <t>Lower Macungie Twp</t>
  </si>
  <si>
    <t>Lower Milford Twp</t>
  </si>
  <si>
    <t>Lowhill Twp</t>
  </si>
  <si>
    <t>Lynn Twp</t>
  </si>
  <si>
    <t>North Whitehall Twp</t>
  </si>
  <si>
    <t>Upper Macungie Twp</t>
  </si>
  <si>
    <t>Upper Milford Twp</t>
  </si>
  <si>
    <t>Upper Saucon Twp</t>
  </si>
  <si>
    <t>Weisenberg Twp</t>
  </si>
  <si>
    <t>Bear Creek Twp</t>
  </si>
  <si>
    <t>Black Creek Twp</t>
  </si>
  <si>
    <t>Buck Twp</t>
  </si>
  <si>
    <t>Dallas Twp</t>
  </si>
  <si>
    <t>Dennison Twp</t>
  </si>
  <si>
    <t>Dorrance Twp</t>
  </si>
  <si>
    <t>Fairmount Twp</t>
  </si>
  <si>
    <t>Foster Twp</t>
  </si>
  <si>
    <t>Hazle Twp</t>
  </si>
  <si>
    <t>Hollenback Twp</t>
  </si>
  <si>
    <t>Hunlock Twp</t>
  </si>
  <si>
    <t>Jenkins Twp</t>
  </si>
  <si>
    <t>Kingston Twp</t>
  </si>
  <si>
    <t>Lake Twp</t>
  </si>
  <si>
    <t>Lehman Twp</t>
  </si>
  <si>
    <t>Nescopeck Twp</t>
  </si>
  <si>
    <t>Pittston Twp</t>
  </si>
  <si>
    <t>Plymouth Twp</t>
  </si>
  <si>
    <t>Rice Twp</t>
  </si>
  <si>
    <t>Ross Twp</t>
  </si>
  <si>
    <t>Slocum Twp</t>
  </si>
  <si>
    <t>Wright Twp</t>
  </si>
  <si>
    <t>Anthony Twp</t>
  </si>
  <si>
    <t>Bastress Twp</t>
  </si>
  <si>
    <t>Brown Twp</t>
  </si>
  <si>
    <t>Cascade Twp</t>
  </si>
  <si>
    <t>Cogan House Twp</t>
  </si>
  <si>
    <t>Cummings Twp</t>
  </si>
  <si>
    <t>Gamble Twp</t>
  </si>
  <si>
    <t>Hepburn Twp</t>
  </si>
  <si>
    <t>Lewis Twp</t>
  </si>
  <si>
    <t>Loyalsock Twp</t>
  </si>
  <si>
    <t>Lycoming Twp</t>
  </si>
  <si>
    <t>Mchenry Twp</t>
  </si>
  <si>
    <t>Mcintyre Twp</t>
  </si>
  <si>
    <t>Mcnett Twp</t>
  </si>
  <si>
    <t>Mill Creek Twp</t>
  </si>
  <si>
    <t>Street Address</t>
  </si>
  <si>
    <t>Moreland Twp</t>
  </si>
  <si>
    <t>Muncy Twp</t>
  </si>
  <si>
    <t>Muncy Creek Twp</t>
  </si>
  <si>
    <t>Nippenose Twp</t>
  </si>
  <si>
    <t>Old Lycoming Twp</t>
  </si>
  <si>
    <t>Piatt Twp</t>
  </si>
  <si>
    <t>Plunketts Creek Twp</t>
  </si>
  <si>
    <t>Shrewsbury Twp</t>
  </si>
  <si>
    <t>Upper Fairfield Twp</t>
  </si>
  <si>
    <t>Watson Twp</t>
  </si>
  <si>
    <t>Wolf Twp</t>
  </si>
  <si>
    <t>Annin Twp</t>
  </si>
  <si>
    <t>Ceres Twp</t>
  </si>
  <si>
    <t>Corydon Twp</t>
  </si>
  <si>
    <t>Hamlin Twp</t>
  </si>
  <si>
    <t>Keating Twp</t>
  </si>
  <si>
    <t>Lafayette Twp</t>
  </si>
  <si>
    <t>Norwich Twp</t>
  </si>
  <si>
    <t>Otto Twp</t>
  </si>
  <si>
    <t>Sergeant Twp</t>
  </si>
  <si>
    <t>Status</t>
  </si>
  <si>
    <t>Current</t>
  </si>
  <si>
    <t>Archive</t>
  </si>
  <si>
    <t>Ramp Location #</t>
  </si>
  <si>
    <t>32</t>
  </si>
  <si>
    <t>33</t>
  </si>
  <si>
    <t>34</t>
  </si>
  <si>
    <t>35</t>
  </si>
  <si>
    <t>36</t>
  </si>
  <si>
    <t>37</t>
  </si>
  <si>
    <t>38</t>
  </si>
  <si>
    <t>39</t>
  </si>
  <si>
    <t>40</t>
  </si>
  <si>
    <t>41</t>
  </si>
  <si>
    <t>42</t>
  </si>
  <si>
    <t>43</t>
  </si>
  <si>
    <t>44</t>
  </si>
  <si>
    <t>45</t>
  </si>
  <si>
    <t>46</t>
  </si>
  <si>
    <t>47</t>
  </si>
  <si>
    <t>48</t>
  </si>
  <si>
    <t>Ave</t>
  </si>
  <si>
    <t>Dr</t>
  </si>
  <si>
    <t>Expwy</t>
  </si>
  <si>
    <t>Hwy</t>
  </si>
  <si>
    <t>Ln</t>
  </si>
  <si>
    <t>Pkwy</t>
  </si>
  <si>
    <t>Rd</t>
  </si>
  <si>
    <t>St</t>
  </si>
  <si>
    <t>Frwy</t>
  </si>
  <si>
    <t>Blvd</t>
  </si>
  <si>
    <t>Constructed</t>
  </si>
  <si>
    <t>Wetmore Twp</t>
  </si>
  <si>
    <t>Coolspring Twp</t>
  </si>
  <si>
    <t>Deer Creek Twp</t>
  </si>
  <si>
    <t>East Lackawannock Twp</t>
  </si>
  <si>
    <t>Findley Twp</t>
  </si>
  <si>
    <t>French Creek Twp</t>
  </si>
  <si>
    <t>Hempfield Twp</t>
  </si>
  <si>
    <t>Lackawannock Twp</t>
  </si>
  <si>
    <t>New Vernon Twp</t>
  </si>
  <si>
    <t>Otter Creek Twp</t>
  </si>
  <si>
    <t>Pymatuning Twp</t>
  </si>
  <si>
    <t>Sandy Creek Twp</t>
  </si>
  <si>
    <t>Sandy Lake Twp</t>
  </si>
  <si>
    <t>South Pymatuming Twp</t>
  </si>
  <si>
    <t>Sugar Grove Twp</t>
  </si>
  <si>
    <t>West Salem Twp</t>
  </si>
  <si>
    <t>Wolf Creek Twp</t>
  </si>
  <si>
    <t>Armagh Twp</t>
  </si>
  <si>
    <t>Bratton Twp</t>
  </si>
  <si>
    <t>Menno Twp</t>
  </si>
  <si>
    <t>Barrett Twp</t>
  </si>
  <si>
    <t>Chestnuthill Twp</t>
  </si>
  <si>
    <t>Coolbaugh Twp</t>
  </si>
  <si>
    <t>Middle Smithfield Twp</t>
  </si>
  <si>
    <t>Pocono Twp</t>
  </si>
  <si>
    <t>Price Twp</t>
  </si>
  <si>
    <t>Stroud Twp</t>
  </si>
  <si>
    <t>Tobyhanna Twp</t>
  </si>
  <si>
    <t>Tunkhannock Twp</t>
  </si>
  <si>
    <t>East Norriton Twp</t>
  </si>
  <si>
    <t>Franconia Twp</t>
  </si>
  <si>
    <t>Horsham Twp</t>
  </si>
  <si>
    <t>Limerick Twp</t>
  </si>
  <si>
    <t>Lower Frederick Twp</t>
  </si>
  <si>
    <t>Lower Gwynedd Twp</t>
  </si>
  <si>
    <t>Lower Providence Twp</t>
  </si>
  <si>
    <t>Lower Salford Twp</t>
  </si>
  <si>
    <t>Marlborough Twp</t>
  </si>
  <si>
    <t>New Hanover Twp</t>
  </si>
  <si>
    <t>Perkiomen Twp</t>
  </si>
  <si>
    <t>Salford Twp</t>
  </si>
  <si>
    <t>Skippack Twp</t>
  </si>
  <si>
    <t>Towamencin Twp</t>
  </si>
  <si>
    <t>Upper Frederick Twp</t>
  </si>
  <si>
    <t>Upper Hanover Twp</t>
  </si>
  <si>
    <t>Upper Merion Twp</t>
  </si>
  <si>
    <t>Upper Salford Twp</t>
  </si>
  <si>
    <t>Whitemarsh Twp</t>
  </si>
  <si>
    <t>Whitpain Twp</t>
  </si>
  <si>
    <t>Worcester Twp</t>
  </si>
  <si>
    <t>Mayberry Twp</t>
  </si>
  <si>
    <t>West Hemlock Twp</t>
  </si>
  <si>
    <t>Allen Twp</t>
  </si>
  <si>
    <t>Bushkill Twp</t>
  </si>
  <si>
    <t>East Allen Twp</t>
  </si>
  <si>
    <t>Forks Twp</t>
  </si>
  <si>
    <t>Lower Mt Bethel Twp</t>
  </si>
  <si>
    <t>Lower Nazareth Twp</t>
  </si>
  <si>
    <t>Lower Saucon Twp</t>
  </si>
  <si>
    <t>Moore Twp</t>
  </si>
  <si>
    <t>Palmer Twp</t>
  </si>
  <si>
    <t>Plainfield Twp</t>
  </si>
  <si>
    <t>Upper Mt Bethel Twp</t>
  </si>
  <si>
    <t>TIF_NUM</t>
  </si>
  <si>
    <t>Upper Nazareth Twp</t>
  </si>
  <si>
    <t>East Cameron Twp</t>
  </si>
  <si>
    <t>East Chillisquaque Twp</t>
  </si>
  <si>
    <t>Little Mahanoy Twp</t>
  </si>
  <si>
    <t>Lower Augusta Twp</t>
  </si>
  <si>
    <t>Lower Mahanoy Twp</t>
  </si>
  <si>
    <t>Mt Carmel Twp</t>
  </si>
  <si>
    <t>Point Twp</t>
  </si>
  <si>
    <t>Ralpho Twp</t>
  </si>
  <si>
    <t>Rockefeller Twp</t>
  </si>
  <si>
    <t>Shamokin Twp</t>
  </si>
  <si>
    <t>Turbot Twp</t>
  </si>
  <si>
    <t>Upper Augusta Twp</t>
  </si>
  <si>
    <t>Upper Mahanoy Twp</t>
  </si>
  <si>
    <t>West Cameron Twp</t>
  </si>
  <si>
    <t>W Chillisquaque Twp</t>
  </si>
  <si>
    <t>Zerbe Twp</t>
  </si>
  <si>
    <t>Carroll Twp</t>
  </si>
  <si>
    <t>Liverpool Twp</t>
  </si>
  <si>
    <t>Northeast Madison Twp</t>
  </si>
  <si>
    <t>Rye Twp</t>
  </si>
  <si>
    <t>Saville Twp</t>
  </si>
  <si>
    <t>Southwest Madison Twp</t>
  </si>
  <si>
    <t>Toboyne Twp</t>
  </si>
  <si>
    <t>Watts Twp</t>
  </si>
  <si>
    <t>Wheatfield Twp</t>
  </si>
  <si>
    <t>Blooming Grove Twp</t>
  </si>
  <si>
    <t>Dingman Twp</t>
  </si>
  <si>
    <t>Lackawaxen Twp</t>
  </si>
  <si>
    <t>Palmyra Twp</t>
  </si>
  <si>
    <t>Shohola Twp</t>
  </si>
  <si>
    <t>Westfall Twp</t>
  </si>
  <si>
    <t>Abbott Twp</t>
  </si>
  <si>
    <t>Allegany Twp</t>
  </si>
  <si>
    <t>Bingham Twp</t>
  </si>
  <si>
    <t>Clara Twp</t>
  </si>
  <si>
    <t>Eulalia Twp</t>
  </si>
  <si>
    <t>Genesee Twp</t>
  </si>
  <si>
    <t>Hebron Twp</t>
  </si>
  <si>
    <t>Hector Twp</t>
  </si>
  <si>
    <t>Homer Twp</t>
  </si>
  <si>
    <t>Oswayo Twp</t>
  </si>
  <si>
    <t>Pleasant Valley Twp</t>
  </si>
  <si>
    <t>Roulette Twp</t>
  </si>
  <si>
    <t>Sharon Twp</t>
  </si>
  <si>
    <t>Stewardson Twp</t>
  </si>
  <si>
    <t>Sweden Twp</t>
  </si>
  <si>
    <t>Sylvania Twp</t>
  </si>
  <si>
    <t>Ulysses Twp</t>
  </si>
  <si>
    <t>West Branch Twp</t>
  </si>
  <si>
    <t>Barry Twp</t>
  </si>
  <si>
    <t>Missing</t>
  </si>
  <si>
    <t>Blythe Twp</t>
  </si>
  <si>
    <t>Branch Twp</t>
  </si>
  <si>
    <t>Delano Twp</t>
  </si>
  <si>
    <t>East Brunswick Twp</t>
  </si>
  <si>
    <t>East Norwegian Twp</t>
  </si>
  <si>
    <t>East Union Twp</t>
  </si>
  <si>
    <t>Frailey Twp</t>
  </si>
  <si>
    <t>Hegins Twp</t>
  </si>
  <si>
    <t>Hubley Twp</t>
  </si>
  <si>
    <t>Kline Twp</t>
  </si>
  <si>
    <t>Mahanoy Twp</t>
  </si>
  <si>
    <t>New Castle Twp</t>
  </si>
  <si>
    <t>North Manheim Twp</t>
  </si>
  <si>
    <t>Norwegian Twp</t>
  </si>
  <si>
    <t>Pine Grove Twp</t>
  </si>
  <si>
    <t>Reilly Twp</t>
  </si>
  <si>
    <t>Ryan Twp</t>
  </si>
  <si>
    <t>South Manheim Twp</t>
  </si>
  <si>
    <t>Tremont Twp</t>
  </si>
  <si>
    <t>Upper Mahantango Twp</t>
  </si>
  <si>
    <t>West Brunswick Twp</t>
  </si>
  <si>
    <t>West Mahanoy Twp</t>
  </si>
  <si>
    <t>West Penn Twp</t>
  </si>
  <si>
    <t>Middlecreek Twp</t>
  </si>
  <si>
    <t>West Beaver Twp</t>
  </si>
  <si>
    <t>West Perry Twp</t>
  </si>
  <si>
    <t>Addison Twp</t>
  </si>
  <si>
    <t>Black Twp</t>
  </si>
  <si>
    <t>Brothers Valley Twp</t>
  </si>
  <si>
    <t>Elk Lick Twp</t>
  </si>
  <si>
    <t>Fairhope Twp</t>
  </si>
  <si>
    <t>Greenville Twp</t>
  </si>
  <si>
    <t>Jenner Twp</t>
  </si>
  <si>
    <t>Larimer Twp</t>
  </si>
  <si>
    <t>Lower Turkeyfoot Twp</t>
  </si>
  <si>
    <t>Ogle Twp</t>
  </si>
  <si>
    <t>Quemahoning Twp</t>
  </si>
  <si>
    <t>Shade Twp</t>
  </si>
  <si>
    <t>Somerset Twp</t>
  </si>
  <si>
    <t>Stonycreek Twp</t>
  </si>
  <si>
    <t>Upper Turkeyfoot Twp</t>
  </si>
  <si>
    <t>Colley Twp</t>
  </si>
  <si>
    <t>Davidson Twp</t>
  </si>
  <si>
    <t>Elkland Twp</t>
  </si>
  <si>
    <t>Hillsgrove Twp</t>
  </si>
  <si>
    <t>Laporte Twp</t>
  </si>
  <si>
    <t>Apolacon Twp</t>
  </si>
  <si>
    <t>Ararat Twp</t>
  </si>
  <si>
    <t>Auburn Twp</t>
  </si>
  <si>
    <t>Bridgewater Twp</t>
  </si>
  <si>
    <t>Brooklyn Twp</t>
  </si>
  <si>
    <t>Choconut Twp</t>
  </si>
  <si>
    <t>Clifford Twp</t>
  </si>
  <si>
    <t>Dimock Twp</t>
  </si>
  <si>
    <t>Forest Lake Twp</t>
  </si>
  <si>
    <t>Great Bend Twp</t>
  </si>
  <si>
    <t>Harford Twp</t>
  </si>
  <si>
    <t>Jessup Twp</t>
  </si>
  <si>
    <t>Lathrop Twp</t>
  </si>
  <si>
    <t>Lenox Twp</t>
  </si>
  <si>
    <t>New Milford Twp</t>
  </si>
  <si>
    <t>Silver Lake Twp</t>
  </si>
  <si>
    <t>Springville Twp</t>
  </si>
  <si>
    <t>Bloss Twp</t>
  </si>
  <si>
    <t>Brookfield Twp</t>
  </si>
  <si>
    <t>Charleston Twp</t>
  </si>
  <si>
    <t>Chatham Twp</t>
  </si>
  <si>
    <t>Clymer Twp</t>
  </si>
  <si>
    <t>Deerfield Twp</t>
  </si>
  <si>
    <t>Delmar Twp</t>
  </si>
  <si>
    <t>Duncan Twp</t>
  </si>
  <si>
    <t>Gaines Twp</t>
  </si>
  <si>
    <t>Middlebury Twp</t>
  </si>
  <si>
    <t>Nelson Twp</t>
  </si>
  <si>
    <t>Osceola Twp</t>
  </si>
  <si>
    <t>Putnam Twp</t>
  </si>
  <si>
    <t>Rutland Twp</t>
  </si>
  <si>
    <t>Sullivan Twp</t>
  </si>
  <si>
    <t>Tioga Twp</t>
  </si>
  <si>
    <t>Ward Twp</t>
  </si>
  <si>
    <t>Westfield Twp</t>
  </si>
  <si>
    <t>East Buffalo Twp</t>
  </si>
  <si>
    <t>Hartley Twp</t>
  </si>
  <si>
    <t>Kelly Twp</t>
  </si>
  <si>
    <t>West Buffalo Twp</t>
  </si>
  <si>
    <t>White Deer Twp</t>
  </si>
  <si>
    <t>Canal Twp</t>
  </si>
  <si>
    <t>*Township/Boro:</t>
  </si>
  <si>
    <t>MUNIC</t>
  </si>
  <si>
    <t>SUBMIT_BY</t>
  </si>
  <si>
    <t>SUBMIT_CO</t>
  </si>
  <si>
    <t>Submitter Company:</t>
  </si>
  <si>
    <t>Cherrytree Twp</t>
  </si>
  <si>
    <t>Cornplanter Twp</t>
  </si>
  <si>
    <t>Irwin Twp</t>
  </si>
  <si>
    <t>Mineral Twp</t>
  </si>
  <si>
    <t>Plum Twp</t>
  </si>
  <si>
    <t>President Twp</t>
  </si>
  <si>
    <t>Scrubgrass Twp</t>
  </si>
  <si>
    <t>Victory Twp</t>
  </si>
  <si>
    <t>Brokenstraw Twp</t>
  </si>
  <si>
    <t>Cherry Grove Twp</t>
  </si>
  <si>
    <t>Columbus Twp</t>
  </si>
  <si>
    <t>Conewango Twp</t>
  </si>
  <si>
    <t>Freehold Twp</t>
  </si>
  <si>
    <t>Glade Twp</t>
  </si>
  <si>
    <t>Mead Twp</t>
  </si>
  <si>
    <t>Pittsfield Twp</t>
  </si>
  <si>
    <t>Pleasant Twp</t>
  </si>
  <si>
    <t>Sheffield Twp</t>
  </si>
  <si>
    <t>Southwest Twp</t>
  </si>
  <si>
    <t>Triumph Twp</t>
  </si>
  <si>
    <t>Amwell Twp</t>
  </si>
  <si>
    <t>Blaine Twp</t>
  </si>
  <si>
    <t>Cecil Twp</t>
  </si>
  <si>
    <t>Chartiers Twp</t>
  </si>
  <si>
    <t>Cross Creek Twp</t>
  </si>
  <si>
    <t>East Finley Twp</t>
  </si>
  <si>
    <t>Fallowfield Twp</t>
  </si>
  <si>
    <t>North Bethlehem Twp</t>
  </si>
  <si>
    <t>North Franklin Twp</t>
  </si>
  <si>
    <t>North Strabane Twp</t>
  </si>
  <si>
    <t>Nottingham Twp</t>
  </si>
  <si>
    <t>Robinson Twp</t>
  </si>
  <si>
    <t>Smith Twp</t>
  </si>
  <si>
    <t>South Franklin Twp</t>
  </si>
  <si>
    <t>South Strabane Twp</t>
  </si>
  <si>
    <t>West Bethlehem Twp</t>
  </si>
  <si>
    <t>West Finley Twp</t>
  </si>
  <si>
    <t>West Pike Run Twp</t>
  </si>
  <si>
    <t>Berlin Twp</t>
  </si>
  <si>
    <t>Canaan Twp</t>
  </si>
  <si>
    <t>Cherry Ridge Twp</t>
  </si>
  <si>
    <t>Damascus Twp</t>
  </si>
  <si>
    <t>photos</t>
  </si>
  <si>
    <t>Dreher Twp</t>
  </si>
  <si>
    <t>Dyberry Twp</t>
  </si>
  <si>
    <t>Lebanon Twp</t>
  </si>
  <si>
    <t>Manchester Twp</t>
  </si>
  <si>
    <t>Oregon Twp</t>
  </si>
  <si>
    <t>Paupack Twp</t>
  </si>
  <si>
    <t>Preston Twp</t>
  </si>
  <si>
    <t>South Canaan Twp</t>
  </si>
  <si>
    <t>Sterling Twp</t>
  </si>
  <si>
    <t>Texas Twp</t>
  </si>
  <si>
    <t>Cook Twp</t>
  </si>
  <si>
    <t>East Huntingdon Twp</t>
  </si>
  <si>
    <t>Ligonier Twp</t>
  </si>
  <si>
    <t>Loyalhanna Twp</t>
  </si>
  <si>
    <t>St Clair Twp</t>
  </si>
  <si>
    <t>Sewickley Twp</t>
  </si>
  <si>
    <t>South Huntingdon Twp</t>
  </si>
  <si>
    <t>Unity Twp</t>
  </si>
  <si>
    <t>Upper Burrell Twp</t>
  </si>
  <si>
    <t>Braintrim Twp</t>
  </si>
  <si>
    <t>Eaton Twp</t>
  </si>
  <si>
    <t>Forkston Twp</t>
  </si>
  <si>
    <t>Lemon Twp</t>
  </si>
  <si>
    <t>Mehoopany Twp</t>
  </si>
  <si>
    <t>Meshoppen Twp</t>
  </si>
  <si>
    <t>North Branch Twp</t>
  </si>
  <si>
    <t>Northmoreland Twp</t>
  </si>
  <si>
    <t>Ex - Surveyed</t>
  </si>
  <si>
    <t>Noxen Twp</t>
  </si>
  <si>
    <t>Overfield Twp</t>
  </si>
  <si>
    <t>Chanceford Twp</t>
  </si>
  <si>
    <t>Project ECMS #</t>
  </si>
  <si>
    <t>Codorus Twp</t>
  </si>
  <si>
    <t>Dover Twp</t>
  </si>
  <si>
    <t>East Hopewell Twp</t>
  </si>
  <si>
    <t>East Manchester Twp</t>
  </si>
  <si>
    <t>Hellam Twp</t>
  </si>
  <si>
    <t>Lower Chanceford Twp</t>
  </si>
  <si>
    <t>Lower Windsor Twp</t>
  </si>
  <si>
    <t>Manheim Twp</t>
  </si>
  <si>
    <t>Monaghan Twp</t>
  </si>
  <si>
    <t>Newberry Twp</t>
  </si>
  <si>
    <t>North Codorus Twp</t>
  </si>
  <si>
    <t>North Hopewell Twp</t>
  </si>
  <si>
    <t>Peach Bottom Twp</t>
  </si>
  <si>
    <t>Springettsbury Twp</t>
  </si>
  <si>
    <t>West Manchester Twp</t>
  </si>
  <si>
    <t>West Manheim Twp</t>
  </si>
  <si>
    <t>Baldwin Twp</t>
  </si>
  <si>
    <t>Collier Twp</t>
  </si>
  <si>
    <t>Crescent Twp</t>
  </si>
  <si>
    <t>East Deer Twp</t>
  </si>
  <si>
    <t>Kennedy Twp</t>
  </si>
  <si>
    <t>Leet Twp</t>
  </si>
  <si>
    <t>McCandless Twp</t>
  </si>
  <si>
    <t>Mt Lebanon Twp</t>
  </si>
  <si>
    <t>Neville Twp</t>
  </si>
  <si>
    <t>North Versailles Twp</t>
  </si>
  <si>
    <t>Ohara Twp</t>
  </si>
  <si>
    <t>Penn Hills Twp</t>
  </si>
  <si>
    <t>Reserve Twp</t>
  </si>
  <si>
    <t>Shaler Twp</t>
  </si>
  <si>
    <t>South Fayette Twp</t>
  </si>
  <si>
    <t>ADA Technically Infeasible Form</t>
  </si>
  <si>
    <t>South Versailles Twp</t>
  </si>
  <si>
    <t>Springdale Twp</t>
  </si>
  <si>
    <t>Stowe Twp</t>
  </si>
  <si>
    <t>Upper St Clair Twp</t>
  </si>
  <si>
    <t>Wilkins Twp</t>
  </si>
  <si>
    <t>Patterson Twp</t>
  </si>
  <si>
    <t>Rochester Twp</t>
  </si>
  <si>
    <t>Vanport Twp</t>
  </si>
  <si>
    <t>Colebrookdale Twp</t>
  </si>
  <si>
    <t>Cumru Twp</t>
  </si>
  <si>
    <t>Muhlenberg Twp</t>
  </si>
  <si>
    <t>Bristol Twp</t>
  </si>
  <si>
    <t>Caln Twp</t>
  </si>
  <si>
    <t>East Pennsboro Twp</t>
  </si>
  <si>
    <t>Hampden Twp</t>
  </si>
  <si>
    <t>Lower Allen Twp</t>
  </si>
  <si>
    <t>Upper Allen Twp</t>
  </si>
  <si>
    <t>Lower Swatara Twp</t>
  </si>
  <si>
    <t>Aston Twp</t>
  </si>
  <si>
    <t>Submitted By:</t>
  </si>
  <si>
    <t>Why alternative was not selected</t>
  </si>
  <si>
    <t>Investigated design alternatives</t>
  </si>
  <si>
    <t>Alternative selected and description of what requirement is not met</t>
  </si>
  <si>
    <t>Darby Twp</t>
  </si>
  <si>
    <t>Haverford Twp</t>
  </si>
  <si>
    <t>Lower Chichester Twp</t>
  </si>
  <si>
    <t>Marple Twp</t>
  </si>
  <si>
    <t>Nether Providence Twp</t>
  </si>
  <si>
    <t>Radnor Twp</t>
  </si>
  <si>
    <t>Ridley Twp</t>
  </si>
  <si>
    <t>Upper Chichester Twp</t>
  </si>
  <si>
    <t>Upper Darby Twp</t>
  </si>
  <si>
    <t>Lawrence Park Twp</t>
  </si>
  <si>
    <t>Annville Twp</t>
  </si>
  <si>
    <t>West Lebanon Twp</t>
  </si>
  <si>
    <t>South Whitehall Twp</t>
  </si>
  <si>
    <t>Whitehall Twp</t>
  </si>
  <si>
    <t>Newport Twp</t>
  </si>
  <si>
    <t>Plains Twp</t>
  </si>
  <si>
    <t>Wilkes Barre Twp</t>
  </si>
  <si>
    <t>Cheltenham Twp</t>
  </si>
  <si>
    <t>Hatfield Twp</t>
  </si>
  <si>
    <t>Lower Merion Twp</t>
  </si>
  <si>
    <t>Lower Moreland Twp</t>
  </si>
  <si>
    <t>Lower Pottsgrove Twp</t>
  </si>
  <si>
    <t>Upper Dublin Twp</t>
  </si>
  <si>
    <t>Upper Gwynedd Twp</t>
  </si>
  <si>
    <t>Upper Moreland Twp</t>
  </si>
  <si>
    <t>Upper Pottsgrove Twp</t>
  </si>
  <si>
    <t>West Norriton Twp</t>
  </si>
  <si>
    <t>West Pottsgrove Twp</t>
  </si>
  <si>
    <t>Bethlehem Twp</t>
  </si>
  <si>
    <t>Coal Twp</t>
  </si>
  <si>
    <t>East Bethlehem Twp</t>
  </si>
  <si>
    <t>North Huntingdon Twp</t>
  </si>
  <si>
    <t>Rostraver Twp</t>
  </si>
  <si>
    <t>Spring Garden Twp</t>
  </si>
  <si>
    <t>York Twp</t>
  </si>
  <si>
    <t>001</t>
  </si>
  <si>
    <t>003</t>
  </si>
  <si>
    <t>005</t>
  </si>
  <si>
    <t>007</t>
  </si>
  <si>
    <t>009</t>
  </si>
  <si>
    <t>Berks</t>
  </si>
  <si>
    <t>011</t>
  </si>
  <si>
    <t>013</t>
  </si>
  <si>
    <t>015</t>
  </si>
  <si>
    <t>Bucks</t>
  </si>
  <si>
    <t>017</t>
  </si>
  <si>
    <t>019</t>
  </si>
  <si>
    <t>021</t>
  </si>
  <si>
    <t>Cameron</t>
  </si>
  <si>
    <t>023</t>
  </si>
  <si>
    <t>025</t>
  </si>
  <si>
    <t>027</t>
  </si>
  <si>
    <t>029</t>
  </si>
  <si>
    <t>031</t>
  </si>
  <si>
    <t>033</t>
  </si>
  <si>
    <t>035</t>
  </si>
  <si>
    <t>037</t>
  </si>
  <si>
    <t>039</t>
  </si>
  <si>
    <t>041</t>
  </si>
  <si>
    <t>043</t>
  </si>
  <si>
    <t>045</t>
  </si>
  <si>
    <t>047</t>
  </si>
  <si>
    <t>049</t>
  </si>
  <si>
    <t>051</t>
  </si>
  <si>
    <t>Forest</t>
  </si>
  <si>
    <t>053</t>
  </si>
  <si>
    <t>055</t>
  </si>
  <si>
    <t>057</t>
  </si>
  <si>
    <t>059</t>
  </si>
  <si>
    <t>061</t>
  </si>
  <si>
    <t>063</t>
  </si>
  <si>
    <t>065</t>
  </si>
  <si>
    <t>067</t>
  </si>
  <si>
    <t>Lackawanna</t>
  </si>
  <si>
    <t>069</t>
  </si>
  <si>
    <t>071</t>
  </si>
  <si>
    <t>073</t>
  </si>
  <si>
    <t>075</t>
  </si>
  <si>
    <t>077</t>
  </si>
  <si>
    <t>079</t>
  </si>
  <si>
    <t>081</t>
  </si>
  <si>
    <t>McKean</t>
  </si>
  <si>
    <t>083</t>
  </si>
  <si>
    <t>085</t>
  </si>
  <si>
    <t>087</t>
  </si>
  <si>
    <t>089</t>
  </si>
  <si>
    <t>091</t>
  </si>
  <si>
    <t>093</t>
  </si>
  <si>
    <t>095</t>
  </si>
  <si>
    <t>097</t>
  </si>
  <si>
    <t>099</t>
  </si>
  <si>
    <t>101</t>
  </si>
  <si>
    <t>103</t>
  </si>
  <si>
    <t>105</t>
  </si>
  <si>
    <t>107</t>
  </si>
  <si>
    <t>109</t>
  </si>
  <si>
    <t>111</t>
  </si>
  <si>
    <t>113</t>
  </si>
  <si>
    <t>115</t>
  </si>
  <si>
    <t>117</t>
  </si>
  <si>
    <t>119</t>
  </si>
  <si>
    <t>121</t>
  </si>
  <si>
    <t>123</t>
  </si>
  <si>
    <t>125</t>
  </si>
  <si>
    <t>127</t>
  </si>
  <si>
    <t>Westmoreland</t>
  </si>
  <si>
    <t>129</t>
  </si>
  <si>
    <t>131</t>
  </si>
  <si>
    <t>133</t>
  </si>
  <si>
    <t>County</t>
  </si>
  <si>
    <t>Duncansville Boro</t>
  </si>
  <si>
    <t>Hollidaysburg Boro</t>
  </si>
  <si>
    <t>Martinsburg Boro</t>
  </si>
  <si>
    <t>Newry Boro</t>
  </si>
  <si>
    <t>Roaring Spring Boro</t>
  </si>
  <si>
    <t>Tyrone Boro</t>
  </si>
  <si>
    <t>Williamsburg Boro</t>
  </si>
  <si>
    <t>Alba Boro</t>
  </si>
  <si>
    <t>Athens Boro</t>
  </si>
  <si>
    <t>Burlington Boro</t>
  </si>
  <si>
    <t>Canton Boro</t>
  </si>
  <si>
    <t>Leraysville Boro</t>
  </si>
  <si>
    <t>Monroe Boro</t>
  </si>
  <si>
    <t>New Albany Boro</t>
  </si>
  <si>
    <t>Rome Boro</t>
  </si>
  <si>
    <t>Sayre Boro</t>
  </si>
  <si>
    <t>South Waverly Boro</t>
  </si>
  <si>
    <t>Sylvania Boro</t>
  </si>
  <si>
    <t>Towanda Boro</t>
  </si>
  <si>
    <t>Troy Boro</t>
  </si>
  <si>
    <t>Wyalusing Boro</t>
  </si>
  <si>
    <t>Bristol Boro</t>
  </si>
  <si>
    <t>Chalfont Boro</t>
  </si>
  <si>
    <t>Doylestown Boro</t>
  </si>
  <si>
    <t>Dublin Boro</t>
  </si>
  <si>
    <t>Hulmeville Boro</t>
  </si>
  <si>
    <t>Ivyland Boro</t>
  </si>
  <si>
    <t>Langhorne Boro</t>
  </si>
  <si>
    <t>Langhorne Manor Boro</t>
  </si>
  <si>
    <t>Morrisville Boro</t>
  </si>
  <si>
    <t>New Britain Boro</t>
  </si>
  <si>
    <t>New Hope Boro</t>
  </si>
  <si>
    <t>Newtown Boro</t>
  </si>
  <si>
    <t>Penndel Boro</t>
  </si>
  <si>
    <t>Perkasie Boro</t>
  </si>
  <si>
    <t>Quakertown Boro</t>
  </si>
  <si>
    <t>Richlandtown Boro</t>
  </si>
  <si>
    <t>Riegelsville Boro</t>
  </si>
  <si>
    <t>Sellersville Boro</t>
  </si>
  <si>
    <t>Silverdale Boro</t>
  </si>
  <si>
    <t>Telford Boro</t>
  </si>
  <si>
    <t>Trumbauersville Boro</t>
  </si>
  <si>
    <t>Tullytown Boro</t>
  </si>
  <si>
    <t>Yardley Boro</t>
  </si>
  <si>
    <t>Bruin Boro</t>
  </si>
  <si>
    <t>Butler City</t>
  </si>
  <si>
    <t>Callery Boro</t>
  </si>
  <si>
    <t>Cherry Valley Boro</t>
  </si>
  <si>
    <t>Chicora Boro</t>
  </si>
  <si>
    <t>Connoquenessing Boro</t>
  </si>
  <si>
    <t>East Butler Boro</t>
  </si>
  <si>
    <t>Eau Claire Boro</t>
  </si>
  <si>
    <t>Evans City Boro</t>
  </si>
  <si>
    <t>Fairview Boro</t>
  </si>
  <si>
    <t>Harmony Boro</t>
  </si>
  <si>
    <t>Harrisville Boro</t>
  </si>
  <si>
    <t>Karns City Boro</t>
  </si>
  <si>
    <t>Mars Boro</t>
  </si>
  <si>
    <t>Petrolia Boro</t>
  </si>
  <si>
    <t>Portersville Boro</t>
  </si>
  <si>
    <t>Prospect Boro</t>
  </si>
  <si>
    <t>Saxonburg Boro</t>
  </si>
  <si>
    <t>Seven Fields Boro</t>
  </si>
  <si>
    <t>Slippery Rock Boro</t>
  </si>
  <si>
    <t>Valencia Boro</t>
  </si>
  <si>
    <t>West Liberty Boro</t>
  </si>
  <si>
    <t>West Sunbury Boro</t>
  </si>
  <si>
    <t>Zelienople Boro</t>
  </si>
  <si>
    <t>Ashville Boro</t>
  </si>
  <si>
    <t>Brownstown Boro</t>
  </si>
  <si>
    <t>Carrolltown Boro</t>
  </si>
  <si>
    <t>Cassandra Boro</t>
  </si>
  <si>
    <t>Chest Springs Boro</t>
  </si>
  <si>
    <t>Cresson Boro</t>
  </si>
  <si>
    <t>Daisytown Boro</t>
  </si>
  <si>
    <t>Dale Boro</t>
  </si>
  <si>
    <t>East Conemaugh Boro</t>
  </si>
  <si>
    <t>Ebensburg Boro</t>
  </si>
  <si>
    <t>Ehrenfeld Boro</t>
  </si>
  <si>
    <t>Ferndale Boro</t>
  </si>
  <si>
    <t>Franklin Boro</t>
  </si>
  <si>
    <t>Gallitzin Boro</t>
  </si>
  <si>
    <t>Geistown Boro</t>
  </si>
  <si>
    <t>Hastings Boro</t>
  </si>
  <si>
    <t>Johnstown City</t>
  </si>
  <si>
    <t>Lilly Boro</t>
  </si>
  <si>
    <t>Lorain Boro</t>
  </si>
  <si>
    <t>Loretto Boro</t>
  </si>
  <si>
    <t>Nanty Glo Boro</t>
  </si>
  <si>
    <t>Northern Cambria Boro</t>
  </si>
  <si>
    <t>Patton Boro</t>
  </si>
  <si>
    <t>Portage Boro</t>
  </si>
  <si>
    <t>Sankertown Boro</t>
  </si>
  <si>
    <t>Scalp Level Boro</t>
  </si>
  <si>
    <t>South Fork Boro</t>
  </si>
  <si>
    <t>Southmont Boro</t>
  </si>
  <si>
    <t>Summerhill Boro</t>
  </si>
  <si>
    <t>Tunnelhill Boro</t>
  </si>
  <si>
    <t>Vintondale Boro</t>
  </si>
  <si>
    <t>Westmont Boro</t>
  </si>
  <si>
    <t>Wilmore Boro</t>
  </si>
  <si>
    <t>Driftwood Boro</t>
  </si>
  <si>
    <t>Emporium Boro</t>
  </si>
  <si>
    <t>Beaver Meadows Boro</t>
  </si>
  <si>
    <t>Bowmanstown Boro</t>
  </si>
  <si>
    <t>East Side Boro</t>
  </si>
  <si>
    <t>Jim Thorpe Boro</t>
  </si>
  <si>
    <t>Lansford Boro</t>
  </si>
  <si>
    <t>Lehighton Boro</t>
  </si>
  <si>
    <t>Nesquehoning Boro</t>
  </si>
  <si>
    <t>Palmerton Boro</t>
  </si>
  <si>
    <t>Parryville Boro</t>
  </si>
  <si>
    <t>Summit Hill Boro</t>
  </si>
  <si>
    <t>Weatherly Boro</t>
  </si>
  <si>
    <t>Weissport Boro</t>
  </si>
  <si>
    <t>Bellefonte Boro</t>
  </si>
  <si>
    <t>Centre Hall Boro</t>
  </si>
  <si>
    <t>Howard Boro</t>
  </si>
  <si>
    <t>Milesburg Boro</t>
  </si>
  <si>
    <t>Millheim Boro</t>
  </si>
  <si>
    <t>Philipsburg Boro</t>
  </si>
  <si>
    <t>Port Matilda Boro</t>
  </si>
  <si>
    <t>Snow Shoe Boro</t>
  </si>
  <si>
    <t>South Philipsburg Boro</t>
  </si>
  <si>
    <t>State College Boro</t>
  </si>
  <si>
    <t>Unionville Boro</t>
  </si>
  <si>
    <t>Atglen Boro</t>
  </si>
  <si>
    <t>Avondale Boro</t>
  </si>
  <si>
    <t>Coatesville City</t>
  </si>
  <si>
    <t>Downingtown Boro</t>
  </si>
  <si>
    <t>Elverson Boro</t>
  </si>
  <si>
    <t>Honey Brook Boro</t>
  </si>
  <si>
    <t>Kennett Square Boro</t>
  </si>
  <si>
    <t>Malvern Boro</t>
  </si>
  <si>
    <t>Modena Boro</t>
  </si>
  <si>
    <t>Oxford Boro</t>
  </si>
  <si>
    <t>Parkesburg Boro</t>
  </si>
  <si>
    <t>Phoenixville Boro</t>
  </si>
  <si>
    <t>South Coatesville Boro</t>
  </si>
  <si>
    <t>Spring City Boro</t>
  </si>
  <si>
    <t>West Chester Boro</t>
  </si>
  <si>
    <t>West Grove Boro</t>
  </si>
  <si>
    <t>Callensburg Boro</t>
  </si>
  <si>
    <t>Clarion Boro</t>
  </si>
  <si>
    <t>East Brady Boro</t>
  </si>
  <si>
    <t>Foxburg Boro</t>
  </si>
  <si>
    <t>Hawthorn Boro</t>
  </si>
  <si>
    <t>Knox Boro</t>
  </si>
  <si>
    <t>New Bethlehem Boro</t>
  </si>
  <si>
    <t>Rimersburg Boro</t>
  </si>
  <si>
    <t>St Petersburg Boro</t>
  </si>
  <si>
    <t>Shippenville Boro</t>
  </si>
  <si>
    <t>Sligo Boro</t>
  </si>
  <si>
    <t>Strattanville Boro</t>
  </si>
  <si>
    <t>Brisbin Boro</t>
  </si>
  <si>
    <t>Burnside Boro</t>
  </si>
  <si>
    <t>Chester Hill Boro</t>
  </si>
  <si>
    <t>Clearfield Boro</t>
  </si>
  <si>
    <t>Coalport Boro</t>
  </si>
  <si>
    <t>Curwensville Boro</t>
  </si>
  <si>
    <t>Dubois City</t>
  </si>
  <si>
    <t>Falls Creek Boro</t>
  </si>
  <si>
    <t>Glen Hope Boro</t>
  </si>
  <si>
    <t>Grampian Boro</t>
  </si>
  <si>
    <t>Houtzdale Boro</t>
  </si>
  <si>
    <t>Irvona Boro</t>
  </si>
  <si>
    <t>Lumber City Boro</t>
  </si>
  <si>
    <t>Mahaffey Boro</t>
  </si>
  <si>
    <t>Newburg Boro</t>
  </si>
  <si>
    <t>New Washington Boro</t>
  </si>
  <si>
    <t>Osceola Mills Boro</t>
  </si>
  <si>
    <t>Ramey Boro</t>
  </si>
  <si>
    <t>Troutville Boro</t>
  </si>
  <si>
    <t>Wallaceton Boro</t>
  </si>
  <si>
    <t>Westover Boro</t>
  </si>
  <si>
    <t>Avis Boro</t>
  </si>
  <si>
    <t>Beech Creek Boro</t>
  </si>
  <si>
    <t>Flemington Boro</t>
  </si>
  <si>
    <t>Lock Haven City</t>
  </si>
  <si>
    <t>Loganton Boro</t>
  </si>
  <si>
    <t>Mill Hall Boro</t>
  </si>
  <si>
    <t>Renovo Boro</t>
  </si>
  <si>
    <t>South Renovo Boro</t>
  </si>
  <si>
    <t>Benton Boro</t>
  </si>
  <si>
    <t>Berwick Boro</t>
  </si>
  <si>
    <t>Bloomsburg Town</t>
  </si>
  <si>
    <t>Briar Creek Boro</t>
  </si>
  <si>
    <t>Catawissa Boro</t>
  </si>
  <si>
    <t>Centralia Boro</t>
  </si>
  <si>
    <t>Millville Boro</t>
  </si>
  <si>
    <t>Orangeville Boro</t>
  </si>
  <si>
    <t>Stillwater Boro</t>
  </si>
  <si>
    <t>Blooming Valley Boro</t>
  </si>
  <si>
    <t>Cambridge Springs Boro</t>
  </si>
  <si>
    <t>Centerville Boro</t>
  </si>
  <si>
    <t>Cochranton Boro</t>
  </si>
  <si>
    <t>Conneaut Lake Boro</t>
  </si>
  <si>
    <t>Conneautville Boro</t>
  </si>
  <si>
    <t>Hydetown Boro</t>
  </si>
  <si>
    <t>Linesville Boro</t>
  </si>
  <si>
    <t>Meadville City</t>
  </si>
  <si>
    <t>Saegertown Boro</t>
  </si>
  <si>
    <t>Spartansburg Boro</t>
  </si>
  <si>
    <t>Springboro Boro</t>
  </si>
  <si>
    <t>Titusville City</t>
  </si>
  <si>
    <t>Townville Boro</t>
  </si>
  <si>
    <t>Venango Boro</t>
  </si>
  <si>
    <t>Woodcock Boro</t>
  </si>
  <si>
    <t>Camp Hill Boro</t>
  </si>
  <si>
    <t>Carlisle Boro</t>
  </si>
  <si>
    <t>Lemoyne Boro</t>
  </si>
  <si>
    <t>Mechanicsburg Boro</t>
  </si>
  <si>
    <t>Mount Holly Springs Boro</t>
  </si>
  <si>
    <t>New Cumberland Boro</t>
  </si>
  <si>
    <t>Newville Boro</t>
  </si>
  <si>
    <t>Shippensburg Boro</t>
  </si>
  <si>
    <t>Shiremanstown Boro</t>
  </si>
  <si>
    <t>Wormleysburg Boro</t>
  </si>
  <si>
    <t>Berrysburg Boro</t>
  </si>
  <si>
    <t>Submitter Information</t>
  </si>
  <si>
    <t>*Facility Type</t>
  </si>
  <si>
    <t>Dauphin Boro</t>
  </si>
  <si>
    <t>Elizabethville Boro</t>
  </si>
  <si>
    <t>Gratz Boro</t>
  </si>
  <si>
    <t>Halifax Boro</t>
  </si>
  <si>
    <t>Harrisburg City</t>
  </si>
  <si>
    <t>Highspire Boro</t>
  </si>
  <si>
    <t>Hummelstown Boro</t>
  </si>
  <si>
    <t>Lykens Boro</t>
  </si>
  <si>
    <t>Middletown Boro</t>
  </si>
  <si>
    <t>Millersburg Boro</t>
  </si>
  <si>
    <t>Paxtang Boro</t>
  </si>
  <si>
    <t>Penbrook Boro</t>
  </si>
  <si>
    <t>Pillow Boro</t>
  </si>
  <si>
    <t>Royalton Boro</t>
  </si>
  <si>
    <t>Steelton Boro</t>
  </si>
  <si>
    <t>Williamstown Boro</t>
  </si>
  <si>
    <t>Aldan Boro</t>
  </si>
  <si>
    <t>Brookhaven Boro</t>
  </si>
  <si>
    <t>Chester City</t>
  </si>
  <si>
    <t>Chester Heights Boro</t>
  </si>
  <si>
    <t>Clifton Heights Boro</t>
  </si>
  <si>
    <t>Collingdale Boro</t>
  </si>
  <si>
    <t>Colwyn Boro</t>
  </si>
  <si>
    <t>Darby Boro</t>
  </si>
  <si>
    <t>East Lansdowne Boro</t>
  </si>
  <si>
    <t>Eddystone Boro</t>
  </si>
  <si>
    <t>Folcroft Boro</t>
  </si>
  <si>
    <t>Glenolden Boro</t>
  </si>
  <si>
    <t>Lansdowne Boro</t>
  </si>
  <si>
    <t>Marcus Hook Boro</t>
  </si>
  <si>
    <t>Media Boro</t>
  </si>
  <si>
    <t>Millbourne Boro</t>
  </si>
  <si>
    <t>Morton Boro</t>
  </si>
  <si>
    <t>Norwood Boro</t>
  </si>
  <si>
    <t>Parkside Boro</t>
  </si>
  <si>
    <t>Prospect Park Boro</t>
  </si>
  <si>
    <t>Ridley Park Boro</t>
  </si>
  <si>
    <t>Rose Valley Boro</t>
  </si>
  <si>
    <t>Rutledge Boro</t>
  </si>
  <si>
    <t>Sharon Hill Boro</t>
  </si>
  <si>
    <t>Swarthmore Boro</t>
  </si>
  <si>
    <t>Trainer Boro</t>
  </si>
  <si>
    <t>Upland Boro</t>
  </si>
  <si>
    <t>Yeadon Boro</t>
  </si>
  <si>
    <t>Johnsonburg Boro</t>
  </si>
  <si>
    <t>Ridgway Boro</t>
  </si>
  <si>
    <t>St Marys City</t>
  </si>
  <si>
    <t>Albion Boro</t>
  </si>
  <si>
    <t>Corry City</t>
  </si>
  <si>
    <t>Cranesville Boro</t>
  </si>
  <si>
    <t>Edinboro Boro</t>
  </si>
  <si>
    <t>Elgin Boro</t>
  </si>
  <si>
    <t>Erie City</t>
  </si>
  <si>
    <t>Girard Boro</t>
  </si>
  <si>
    <t>Lake City Boro</t>
  </si>
  <si>
    <t>Mckean Boro</t>
  </si>
  <si>
    <t>Mill Village Boro</t>
  </si>
  <si>
    <t>North East Boro</t>
  </si>
  <si>
    <t>Platea Boro</t>
  </si>
  <si>
    <t>Union City Boro</t>
  </si>
  <si>
    <t>Waterford Boro</t>
  </si>
  <si>
    <t>Wattsburg Boro</t>
  </si>
  <si>
    <t>Wesleyville Boro</t>
  </si>
  <si>
    <t>Belle Vernon Boro</t>
  </si>
  <si>
    <t>Brownsville Boro</t>
  </si>
  <si>
    <t>Connellsville City</t>
  </si>
  <si>
    <t>Dawson Boro</t>
  </si>
  <si>
    <t>Dunbar Boro</t>
  </si>
  <si>
    <t>Everson Boro</t>
  </si>
  <si>
    <t>Fairchance Boro</t>
  </si>
  <si>
    <t>Fayette City Boro</t>
  </si>
  <si>
    <t>Markleysburg Boro</t>
  </si>
  <si>
    <t>Masontown Boro</t>
  </si>
  <si>
    <t>Newell Boro</t>
  </si>
  <si>
    <t>Ohiopyle Boro</t>
  </si>
  <si>
    <t>Perryopolis Boro</t>
  </si>
  <si>
    <t>Point Marion Boro</t>
  </si>
  <si>
    <t>Seven Springs Boro</t>
  </si>
  <si>
    <t>Smithfield Boro</t>
  </si>
  <si>
    <t>South Connellsville Boro</t>
  </si>
  <si>
    <t>Uniontown City</t>
  </si>
  <si>
    <t>Vanderbilt Boro</t>
  </si>
  <si>
    <t>Tionesta Boro</t>
  </si>
  <si>
    <t>Chambersburg Boro</t>
  </si>
  <si>
    <t>Green Castle Boro</t>
  </si>
  <si>
    <t>Mercersburg Boro</t>
  </si>
  <si>
    <t>Mont Alto Boro</t>
  </si>
  <si>
    <t>Orrstown Boro</t>
  </si>
  <si>
    <t>Waynesboro Boro</t>
  </si>
  <si>
    <t>Mcconnellsburg Boro</t>
  </si>
  <si>
    <t>Valley Hi Boro</t>
  </si>
  <si>
    <t>Carmichaels Boro</t>
  </si>
  <si>
    <t>Clarksville Boro</t>
  </si>
  <si>
    <t>Greensboro Boro</t>
  </si>
  <si>
    <t>Jefferson Boro</t>
  </si>
  <si>
    <t>Rices Landing Boro</t>
  </si>
  <si>
    <t>Waynesburg Boro</t>
  </si>
  <si>
    <t>Alexandria Boro</t>
  </si>
  <si>
    <t>Birmingham Boro</t>
  </si>
  <si>
    <t>Broad Top City Boro</t>
  </si>
  <si>
    <t>Cassville Boro</t>
  </si>
  <si>
    <t>Coalmont Boro</t>
  </si>
  <si>
    <t>Dudley Boro</t>
  </si>
  <si>
    <t>Huntingdon Boro</t>
  </si>
  <si>
    <t>Mapleton Boro</t>
  </si>
  <si>
    <t>Marklesburg Boro</t>
  </si>
  <si>
    <t>Mill Creek Boro</t>
  </si>
  <si>
    <t>Mount Union Boro</t>
  </si>
  <si>
    <t>Orbisonia Boro</t>
  </si>
  <si>
    <t>Petersburg Boro</t>
  </si>
  <si>
    <t>Rockhill Boro</t>
  </si>
  <si>
    <t>Saltillo Boro</t>
  </si>
  <si>
    <t>Shade Gap Boro</t>
  </si>
  <si>
    <t>Shirleysburg Boro</t>
  </si>
  <si>
    <t>Three Springs Boro</t>
  </si>
  <si>
    <t>Armagh Boro</t>
  </si>
  <si>
    <t>Justification for Technically Infeasible</t>
  </si>
  <si>
    <t>(check all that apply)</t>
  </si>
  <si>
    <t>Project Information</t>
  </si>
  <si>
    <t>Project Type</t>
  </si>
  <si>
    <r>
      <t>Pedestrian Traffic</t>
    </r>
  </si>
  <si>
    <t>Pedestrian Trip Generators</t>
  </si>
  <si>
    <t>Safety Concerns</t>
  </si>
  <si>
    <t>Existing Sidewalk</t>
  </si>
  <si>
    <t>Location Identification</t>
  </si>
  <si>
    <t>(TIF Number automatically assigned. All fields marked with * provide data for TIF #)</t>
  </si>
  <si>
    <t>Location #</t>
  </si>
  <si>
    <t>FAC_TYP</t>
  </si>
  <si>
    <t>OTHER_DES</t>
  </si>
  <si>
    <t>LIM_RW</t>
  </si>
  <si>
    <t>EX_UTIL</t>
  </si>
  <si>
    <t>STRUCT</t>
  </si>
  <si>
    <t>HISTORIC</t>
  </si>
  <si>
    <t>ENVIRON</t>
  </si>
  <si>
    <t>GRADE_SEP</t>
  </si>
  <si>
    <t>OTHER1</t>
  </si>
  <si>
    <t>OTHER2</t>
  </si>
  <si>
    <t>OTHER3</t>
  </si>
  <si>
    <t>OTHER4</t>
  </si>
  <si>
    <t>RESURF_PROJ</t>
  </si>
  <si>
    <t>SIG_PROJ</t>
  </si>
  <si>
    <t>WIDE_PROJ</t>
  </si>
  <si>
    <t>RECON_PROJ</t>
  </si>
  <si>
    <t>NEW_PROJ</t>
  </si>
  <si>
    <t>OTHER_PROJ</t>
  </si>
  <si>
    <t>OTHER_PROJ_DES</t>
  </si>
  <si>
    <t>PED_TRAF</t>
  </si>
  <si>
    <t>TRIP_GEN</t>
  </si>
  <si>
    <t>SAFETY</t>
  </si>
  <si>
    <t>R9-3A</t>
  </si>
  <si>
    <t>EX_XWALK</t>
  </si>
  <si>
    <t>EX_SW</t>
  </si>
  <si>
    <t>EX_PB</t>
  </si>
  <si>
    <t>DISTRICT</t>
  </si>
  <si>
    <t>COUNTY</t>
  </si>
  <si>
    <t>ECMS</t>
  </si>
  <si>
    <t>DATE_SUB</t>
  </si>
  <si>
    <t>SR_NORTH</t>
  </si>
  <si>
    <t>SR_SOUTH</t>
  </si>
  <si>
    <t>SR_EAST</t>
  </si>
  <si>
    <t>SR_WEST</t>
  </si>
  <si>
    <t>LOC_ID</t>
  </si>
  <si>
    <t>INV1</t>
  </si>
  <si>
    <t>INV2</t>
  </si>
  <si>
    <t>INV3</t>
  </si>
  <si>
    <t>DROP1</t>
  </si>
  <si>
    <t>DROP2</t>
  </si>
  <si>
    <t>DROP3</t>
  </si>
  <si>
    <t>SEL_ALT</t>
  </si>
  <si>
    <t>ARC_APPROV</t>
  </si>
  <si>
    <t>ADE_APPROV</t>
  </si>
  <si>
    <t>ADT</t>
  </si>
  <si>
    <t>Blairsville Boro</t>
  </si>
  <si>
    <t>Cherry Tree Boro</t>
  </si>
  <si>
    <t>Clymer Boro</t>
  </si>
  <si>
    <t>Creekside Boro</t>
  </si>
  <si>
    <t>Ernest Boro</t>
  </si>
  <si>
    <t>Glen Campbell Boro</t>
  </si>
  <si>
    <t>Homer City Boro</t>
  </si>
  <si>
    <t>Indiana Boro</t>
  </si>
  <si>
    <t>Marion Center Boro</t>
  </si>
  <si>
    <t>Plumville Boro</t>
  </si>
  <si>
    <t>Saltsburg Boro</t>
  </si>
  <si>
    <t>Shelocta Boro</t>
  </si>
  <si>
    <t>Smicksburg Boro</t>
  </si>
  <si>
    <t>Big Run Boro</t>
  </si>
  <si>
    <t>Brockway Boro</t>
  </si>
  <si>
    <t>Brookville Boro</t>
  </si>
  <si>
    <t>Corsica Boro</t>
  </si>
  <si>
    <t>Punxsutawney Boro</t>
  </si>
  <si>
    <t>Reynoldsville Boro</t>
  </si>
  <si>
    <t>Summerville Boro</t>
  </si>
  <si>
    <t>Sykesville Boro</t>
  </si>
  <si>
    <t>Timblin Boro</t>
  </si>
  <si>
    <t>Worthville Boro</t>
  </si>
  <si>
    <t>Mifflin Boro</t>
  </si>
  <si>
    <t>Mifflintown Boro</t>
  </si>
  <si>
    <t>Port Royal Boro</t>
  </si>
  <si>
    <t>Thompsontown Boro</t>
  </si>
  <si>
    <t>Archbald Boro</t>
  </si>
  <si>
    <t>Blakely Boro</t>
  </si>
  <si>
    <t>Carbondale City</t>
  </si>
  <si>
    <t>Clarks Green Boro</t>
  </si>
  <si>
    <t>Clarks Summit Boro</t>
  </si>
  <si>
    <t>Dalton Boro</t>
  </si>
  <si>
    <t>Dickson City Boro</t>
  </si>
  <si>
    <t>Dunmore Boro</t>
  </si>
  <si>
    <t>Jermyn Boro</t>
  </si>
  <si>
    <t>Jessup Boro</t>
  </si>
  <si>
    <t>Type 1A</t>
  </si>
  <si>
    <t>Mayfield Boro</t>
  </si>
  <si>
    <t>Moosic Boro</t>
  </si>
  <si>
    <t>Moscow Boro</t>
  </si>
  <si>
    <t>Old Forge Boro</t>
  </si>
  <si>
    <t>Olyphant Boro</t>
  </si>
  <si>
    <t>Scranton City</t>
  </si>
  <si>
    <t>Taylor Boro</t>
  </si>
  <si>
    <t>Throop Boro</t>
  </si>
  <si>
    <t>Vandling Boro</t>
  </si>
  <si>
    <t>Akron Boro</t>
  </si>
  <si>
    <t>Christiana Boro</t>
  </si>
  <si>
    <t>Columbia Boro</t>
  </si>
  <si>
    <t>Denver Boro</t>
  </si>
  <si>
    <t>East Petersburg Boro</t>
  </si>
  <si>
    <t>Elizabethtown Boro</t>
  </si>
  <si>
    <t>Ephrata Boro</t>
  </si>
  <si>
    <t>Lancaster City</t>
  </si>
  <si>
    <t>Lititz Boro</t>
  </si>
  <si>
    <t>Manheim Boro</t>
  </si>
  <si>
    <t>Marietta Boro</t>
  </si>
  <si>
    <t>Millersville Boro</t>
  </si>
  <si>
    <t>Mt Joy Boro</t>
  </si>
  <si>
    <t xml:space="preserve">    Northbound</t>
  </si>
  <si>
    <t>Mountville Boro</t>
  </si>
  <si>
    <t>New Holland Boro</t>
  </si>
  <si>
    <t>Quarryville Boro</t>
  </si>
  <si>
    <t>Strasburg Boro</t>
  </si>
  <si>
    <t>Terre Hill Boro</t>
  </si>
  <si>
    <t>Bessemer Boro</t>
  </si>
  <si>
    <t>Ellport Boro</t>
  </si>
  <si>
    <t>Enon Valley Boro</t>
  </si>
  <si>
    <t>New Beaver Boro</t>
  </si>
  <si>
    <t>New Castle City</t>
  </si>
  <si>
    <t>New Wilmington Boro</t>
  </si>
  <si>
    <t>S.N.P.J. Boro</t>
  </si>
  <si>
    <t>South New Castle Boro</t>
  </si>
  <si>
    <t>Volant Boro</t>
  </si>
  <si>
    <t>Wampum Boro</t>
  </si>
  <si>
    <t>Cleona Boro</t>
  </si>
  <si>
    <t>Cornwall Boro</t>
  </si>
  <si>
    <t>Jonestown Boro</t>
  </si>
  <si>
    <t>Lebanon City</t>
  </si>
  <si>
    <t>Mount Gretna Boro</t>
  </si>
  <si>
    <t>Myerstown Boro</t>
  </si>
  <si>
    <t>Palmyra Boro</t>
  </si>
  <si>
    <t>Richland Boro</t>
  </si>
  <si>
    <t>Alburtis Boro</t>
  </si>
  <si>
    <t>Allentown City</t>
  </si>
  <si>
    <t>Bethlehem City</t>
  </si>
  <si>
    <t>Catasauqua Boro</t>
  </si>
  <si>
    <t>Coopersburg Boro</t>
  </si>
  <si>
    <t>Coplay Boro</t>
  </si>
  <si>
    <t>Emmaus Boro</t>
  </si>
  <si>
    <t>Fountain Hill Boro</t>
  </si>
  <si>
    <t>Macungie Boro</t>
  </si>
  <si>
    <t>Slatington Boro</t>
  </si>
  <si>
    <t>Ashley Boro</t>
  </si>
  <si>
    <t>Avoca Boro</t>
  </si>
  <si>
    <t>Bear Creek Village Boro</t>
  </si>
  <si>
    <t>Conyngham Boro</t>
  </si>
  <si>
    <t>Courtdale Boro</t>
  </si>
  <si>
    <t>Dallas Boro</t>
  </si>
  <si>
    <t>Dupont Boro</t>
  </si>
  <si>
    <t>Duryea Boro</t>
  </si>
  <si>
    <t>Edwardsville Boro</t>
  </si>
  <si>
    <t>Exeter Boro</t>
  </si>
  <si>
    <t>Forty Fort Boro</t>
  </si>
  <si>
    <t>Freeland Boro</t>
  </si>
  <si>
    <t>Harveys Lake Boro</t>
  </si>
  <si>
    <t>Hazleton City</t>
  </si>
  <si>
    <t>Hughestown Boro</t>
  </si>
  <si>
    <t>Jeddo Boro</t>
  </si>
  <si>
    <t>Kingston Boro</t>
  </si>
  <si>
    <t>Laflin Boro</t>
  </si>
  <si>
    <t>Larksville Boro</t>
  </si>
  <si>
    <t>Laurel Run Boro</t>
  </si>
  <si>
    <t>Luzerne Boro</t>
  </si>
  <si>
    <t>Nanticoke City</t>
  </si>
  <si>
    <t>Nescopeck Boro</t>
  </si>
  <si>
    <t>New Columbus Boro</t>
  </si>
  <si>
    <t>Nuangola Boro</t>
  </si>
  <si>
    <t>Penn Lake Park Boro</t>
  </si>
  <si>
    <t>Pittston City</t>
  </si>
  <si>
    <t>Plymouth Boro</t>
  </si>
  <si>
    <t>Pringle Boro</t>
  </si>
  <si>
    <t>Shickshinny Boro</t>
  </si>
  <si>
    <t>Sugar Notch Boro</t>
  </si>
  <si>
    <t>Swoyersville Boro</t>
  </si>
  <si>
    <t>Warrior Run Boro</t>
  </si>
  <si>
    <t>Keep this information below</t>
  </si>
  <si>
    <t>TIF #:</t>
  </si>
  <si>
    <t>*District:</t>
  </si>
  <si>
    <t>*County:</t>
  </si>
  <si>
    <t>*Date Submitted:</t>
  </si>
  <si>
    <t>Telephone</t>
  </si>
  <si>
    <t>West Hazleton Boro</t>
  </si>
  <si>
    <t>West Pittston Boro</t>
  </si>
  <si>
    <t>West Wyoming Boro</t>
  </si>
  <si>
    <t>White Haven Boro</t>
  </si>
  <si>
    <t>Wilkes Barre City</t>
  </si>
  <si>
    <t>Wyoming Boro</t>
  </si>
  <si>
    <t>Yatesville Boro</t>
  </si>
  <si>
    <t>Duboistown Boro</t>
  </si>
  <si>
    <t>Hughesville Boro</t>
  </si>
  <si>
    <t>Jersey Shore Boro</t>
  </si>
  <si>
    <t>Montgomery Boro</t>
  </si>
  <si>
    <t>Montoursville Boro</t>
  </si>
  <si>
    <t>Muncy Boro</t>
  </si>
  <si>
    <t>Picture Rocks Boro</t>
  </si>
  <si>
    <t>Salladasburg Boro</t>
  </si>
  <si>
    <t>South Williamsport Boro</t>
  </si>
  <si>
    <t>Williamsport City</t>
  </si>
  <si>
    <t>Bradford City</t>
  </si>
  <si>
    <t>Eldred Boro</t>
  </si>
  <si>
    <t>Kane Boro</t>
  </si>
  <si>
    <t>Lewis Run Boro</t>
  </si>
  <si>
    <t>Mount Jewett Boro</t>
  </si>
  <si>
    <t>Port Allegany Boro</t>
  </si>
  <si>
    <t>Smethport Boro</t>
  </si>
  <si>
    <t>Clark Boro</t>
  </si>
  <si>
    <t>Farrell City</t>
  </si>
  <si>
    <t>Fredonia Boro</t>
  </si>
  <si>
    <t>Greenville Boro</t>
  </si>
  <si>
    <t>Grove City Boro</t>
  </si>
  <si>
    <t>Hermitage City</t>
  </si>
  <si>
    <t>Jackson Center Boro</t>
  </si>
  <si>
    <t>Jamestown Boro</t>
  </si>
  <si>
    <t>Mercer Boro</t>
  </si>
  <si>
    <t>New Lebanon Boro</t>
  </si>
  <si>
    <t>Sandy Lake Boro</t>
  </si>
  <si>
    <t>Sharon City</t>
  </si>
  <si>
    <t>Sharpsville Boro</t>
  </si>
  <si>
    <t>Sheakleyville Boro</t>
  </si>
  <si>
    <t>Stoneboro Boro</t>
  </si>
  <si>
    <t>West Middlesex Boro</t>
  </si>
  <si>
    <t>Wheatland Boro</t>
  </si>
  <si>
    <t>Burnham Boro</t>
  </si>
  <si>
    <t>Juniata Terrace Boro</t>
  </si>
  <si>
    <t>Kistler Boro</t>
  </si>
  <si>
    <t>Lewistown Boro</t>
  </si>
  <si>
    <t>Mcveytown Boro</t>
  </si>
  <si>
    <t>Newton Hamilton Boro</t>
  </si>
  <si>
    <t>Delaware Water Gap Boro</t>
  </si>
  <si>
    <t>East Stroudsburg Boro</t>
  </si>
  <si>
    <t>Mt Pocono Boro</t>
  </si>
  <si>
    <t>Stroudsburg Boro</t>
  </si>
  <si>
    <t>Ambler Boro</t>
  </si>
  <si>
    <t>Bridgeport Boro</t>
  </si>
  <si>
    <t>Bryn Athyn Boro</t>
  </si>
  <si>
    <t>Collegeville Boro</t>
  </si>
  <si>
    <t>Conshohocken Boro</t>
  </si>
  <si>
    <t>East Greenville Boro</t>
  </si>
  <si>
    <t>Green Lane Boro</t>
  </si>
  <si>
    <t>Hatboro Boro</t>
  </si>
  <si>
    <t>Hatfield Boro</t>
  </si>
  <si>
    <t>Jenkintown Boro</t>
  </si>
  <si>
    <t>Lansdale Boro</t>
  </si>
  <si>
    <t>Narberth Boro</t>
  </si>
  <si>
    <t>Norristown Boro</t>
  </si>
  <si>
    <t>North Wales Boro</t>
  </si>
  <si>
    <t>Pennsburg Boro</t>
  </si>
  <si>
    <t>Pottstown Boro</t>
  </si>
  <si>
    <t>Red Hill Boro</t>
  </si>
  <si>
    <t>Rockledge Boro</t>
  </si>
  <si>
    <t>Royersford Boro</t>
  </si>
  <si>
    <t>Schwenksville Boro</t>
  </si>
  <si>
    <t>Souderton Boro</t>
  </si>
  <si>
    <t>Trappe Boro</t>
  </si>
  <si>
    <t>West Conshohocken Boro</t>
  </si>
  <si>
    <t>Danville Boro</t>
  </si>
  <si>
    <t>Washingtonville Boro</t>
  </si>
  <si>
    <t>Bangor Boro</t>
  </si>
  <si>
    <t>Bath Boro</t>
  </si>
  <si>
    <t>Chapman Quarries Boro</t>
  </si>
  <si>
    <t>East Bangor Boro</t>
  </si>
  <si>
    <t>Easton City</t>
  </si>
  <si>
    <t>Freemansburg Boro</t>
  </si>
  <si>
    <t>Glendon Boro</t>
  </si>
  <si>
    <t>Hellertown Boro</t>
  </si>
  <si>
    <t>Nazareth Boro</t>
  </si>
  <si>
    <t>Northampton Boro</t>
  </si>
  <si>
    <t>North Catasauqua Boro</t>
  </si>
  <si>
    <t>Pen Argyl Boro</t>
  </si>
  <si>
    <t>Portland Boro</t>
  </si>
  <si>
    <t>Roseto Boro</t>
  </si>
  <si>
    <t>Stockertown Boro</t>
  </si>
  <si>
    <t>Tatamy Boro</t>
  </si>
  <si>
    <t>Walnutport Boro</t>
  </si>
  <si>
    <t>West Easton Boro</t>
  </si>
  <si>
    <t>Wilson Boro</t>
  </si>
  <si>
    <t>Wind Gap Boro</t>
  </si>
  <si>
    <t>Herndon Boro</t>
  </si>
  <si>
    <t>Kulpmont Boro</t>
  </si>
  <si>
    <t>Mcewensville Boro</t>
  </si>
  <si>
    <t>Marion Heights Boro</t>
  </si>
  <si>
    <t>Milton Boro</t>
  </si>
  <si>
    <t>Mount Carmel Boro</t>
  </si>
  <si>
    <t>Northumberland Boro</t>
  </si>
  <si>
    <t>Riverside Boro</t>
  </si>
  <si>
    <t>Shamokin City</t>
  </si>
  <si>
    <t>Snydertown Boro</t>
  </si>
  <si>
    <t>Sunbury City</t>
  </si>
  <si>
    <t>Turbotville Boro</t>
  </si>
  <si>
    <t>Watsontown Boro</t>
  </si>
  <si>
    <t>Blain Boro</t>
  </si>
  <si>
    <t>Bloomfield Boro</t>
  </si>
  <si>
    <t>Duncannon Boro</t>
  </si>
  <si>
    <t>Landisburg Boro</t>
  </si>
  <si>
    <t>Liverpool Boro</t>
  </si>
  <si>
    <t>Marysville Boro</t>
  </si>
  <si>
    <t>Millerstown Boro</t>
  </si>
  <si>
    <t>New Buffalo Boro</t>
  </si>
  <si>
    <t>Newport Boro</t>
  </si>
  <si>
    <t>Philadelphia City</t>
  </si>
  <si>
    <t>Matamoras Boro</t>
  </si>
  <si>
    <t>Milford Boro</t>
  </si>
  <si>
    <t>Austin Boro</t>
  </si>
  <si>
    <t>Coudersport Boro</t>
  </si>
  <si>
    <t>Galeton Boro</t>
  </si>
  <si>
    <t>Oswayo Boro</t>
  </si>
  <si>
    <t>Shinglehouse Boro</t>
  </si>
  <si>
    <t>Ulysses Boro</t>
  </si>
  <si>
    <t>Ashland Boro</t>
  </si>
  <si>
    <t>Auburn Boro</t>
  </si>
  <si>
    <t>Cressona Boro</t>
  </si>
  <si>
    <t>Deer Lake Boro</t>
  </si>
  <si>
    <t>Frackville Boro</t>
  </si>
  <si>
    <t>Gilberton Boro</t>
  </si>
  <si>
    <t>Girardville Boro</t>
  </si>
  <si>
    <t>Gordon Boro</t>
  </si>
  <si>
    <t>Landingville Boro</t>
  </si>
  <si>
    <t>Mcadoo Boro</t>
  </si>
  <si>
    <t>Mahanoy City Boro</t>
  </si>
  <si>
    <t>Mechanicsville Boro</t>
  </si>
  <si>
    <t>Middleport Boro</t>
  </si>
  <si>
    <t>Minersville Boro</t>
  </si>
  <si>
    <t>Mount Carbon Boro</t>
  </si>
  <si>
    <t>New Philadelphia Boro</t>
  </si>
  <si>
    <t>New Ringgold Boro</t>
  </si>
  <si>
    <t>Orwigsburg Boro</t>
  </si>
  <si>
    <t>Palo Alto Boro</t>
  </si>
  <si>
    <t>Pine Grove Boro</t>
  </si>
  <si>
    <t>Port Carbon Boro</t>
  </si>
  <si>
    <t>Port Clinton Boro</t>
  </si>
  <si>
    <t>Pottsville City</t>
  </si>
  <si>
    <t>Ringtown Boro</t>
  </si>
  <si>
    <t>Saint Clair Boro</t>
  </si>
  <si>
    <t>Schuylkill Haven Boro</t>
  </si>
  <si>
    <t>Shenandoah Boro</t>
  </si>
  <si>
    <t>Tamaqua Boro</t>
  </si>
  <si>
    <t>Tower City Boro</t>
  </si>
  <si>
    <t>Tremont Boro</t>
  </si>
  <si>
    <t>Beavertown Boro</t>
  </si>
  <si>
    <t>Freeburg Boro</t>
  </si>
  <si>
    <t>Mcclure Boro</t>
  </si>
  <si>
    <t>Middleburg Boro</t>
  </si>
  <si>
    <t>Selinsgrove Boro</t>
  </si>
  <si>
    <t>Shamokin Dam Boro</t>
  </si>
  <si>
    <t>Addison Boro</t>
  </si>
  <si>
    <t>Benson Boro</t>
  </si>
  <si>
    <t>Berlin Boro</t>
  </si>
  <si>
    <t>Boswell Boro</t>
  </si>
  <si>
    <t>Callimont Boro</t>
  </si>
  <si>
    <t>Casselman Boro</t>
  </si>
  <si>
    <t>Central City Boro</t>
  </si>
  <si>
    <t>Confluence Boro</t>
  </si>
  <si>
    <t>Garrett Boro</t>
  </si>
  <si>
    <t>Hooversville Boro</t>
  </si>
  <si>
    <t>Indian Lake Boro</t>
  </si>
  <si>
    <t>Jennerstown Boro</t>
  </si>
  <si>
    <t>Meyersdale Boro</t>
  </si>
  <si>
    <t>New Baltimore Boro</t>
  </si>
  <si>
    <t>New Centerville Boro</t>
  </si>
  <si>
    <t>Paint Boro</t>
  </si>
  <si>
    <t>Rockwood Boro</t>
  </si>
  <si>
    <t>Salisbury Boro</t>
  </si>
  <si>
    <t>Shanksville Boro</t>
  </si>
  <si>
    <t>Somerset Boro</t>
  </si>
  <si>
    <t>Stoystown Boro</t>
  </si>
  <si>
    <t>Ursina Boro</t>
  </si>
  <si>
    <t>Wellersburg Boro</t>
  </si>
  <si>
    <t>Windber Boro</t>
  </si>
  <si>
    <t>Dushore Boro</t>
  </si>
  <si>
    <t>Eagles Mere Boro</t>
  </si>
  <si>
    <t>Forksville Boro</t>
  </si>
  <si>
    <t>Laporte Boro</t>
  </si>
  <si>
    <t>Forest City Boro</t>
  </si>
  <si>
    <t>Friendsville Boro</t>
  </si>
  <si>
    <t>Great Bend Boro</t>
  </si>
  <si>
    <t>Hallstead Boro</t>
  </si>
  <si>
    <t>Hop Bottom Boro</t>
  </si>
  <si>
    <t>Lanesboro Boro</t>
  </si>
  <si>
    <t>Little Meadows Boro</t>
  </si>
  <si>
    <t>Montrose Boro</t>
  </si>
  <si>
    <t>New Milford Boro</t>
  </si>
  <si>
    <t>Oakland Boro</t>
  </si>
  <si>
    <t>Susquehanna Depot Boro</t>
  </si>
  <si>
    <t>Thompson Boro</t>
  </si>
  <si>
    <t>Uniondale Boro</t>
  </si>
  <si>
    <t>Blossburg Boro</t>
  </si>
  <si>
    <t>Elkland Boro</t>
  </si>
  <si>
    <t>Knoxville Boro</t>
  </si>
  <si>
    <t>Lawrenceville Boro</t>
  </si>
  <si>
    <t>Mansfield Boro</t>
  </si>
  <si>
    <t>Roseville Boro</t>
  </si>
  <si>
    <t>Tioga Boro</t>
  </si>
  <si>
    <t>Wellsboro Boro</t>
  </si>
  <si>
    <t>Westfield Boro</t>
  </si>
  <si>
    <t>Hartleton Boro</t>
  </si>
  <si>
    <t>Lewisburg Boro</t>
  </si>
  <si>
    <t>Mifflinburg Boro</t>
  </si>
  <si>
    <t>New Berlin Boro</t>
  </si>
  <si>
    <t>Barkeyville Boro</t>
  </si>
  <si>
    <t>Clintonville Boro</t>
  </si>
  <si>
    <t>Cooperstown Boro</t>
  </si>
  <si>
    <t>Emlenton Boro</t>
  </si>
  <si>
    <t>Franklin City</t>
  </si>
  <si>
    <t>Oil City City</t>
  </si>
  <si>
    <t>Polk Boro</t>
  </si>
  <si>
    <t>Rouseville Boro</t>
  </si>
  <si>
    <t>Sugarcreek Boro</t>
  </si>
  <si>
    <t>Utica Boro</t>
  </si>
  <si>
    <t>Bear Lake Boro</t>
  </si>
  <si>
    <t>Clarendon Boro</t>
  </si>
  <si>
    <t>Sugar Grove Boro</t>
  </si>
  <si>
    <t>Tidioute Boro</t>
  </si>
  <si>
    <t>Warren City</t>
  </si>
  <si>
    <t>Youngsville Boro</t>
  </si>
  <si>
    <t>Allenport Boro</t>
  </si>
  <si>
    <t>Beallsville Boro</t>
  </si>
  <si>
    <t>Bentleyville Boro</t>
  </si>
  <si>
    <t>Burgettstown Boro</t>
  </si>
  <si>
    <t>California Boro</t>
  </si>
  <si>
    <t>Canonsburg Boro</t>
  </si>
  <si>
    <t>Charleroi Boro</t>
  </si>
  <si>
    <t>Claysville Boro</t>
  </si>
  <si>
    <t>Coal Center Boro</t>
  </si>
  <si>
    <t>Cokeburg Boro</t>
  </si>
  <si>
    <t>Deemston Boro</t>
  </si>
  <si>
    <t>Donora Boro</t>
  </si>
  <si>
    <t>Dunlevy Boro</t>
  </si>
  <si>
    <t>East Washington Boro</t>
  </si>
  <si>
    <t>Elco Boro</t>
  </si>
  <si>
    <t>Ellsworth Boro</t>
  </si>
  <si>
    <t>Finleyville Boro</t>
  </si>
  <si>
    <t>Greenhills Boro</t>
  </si>
  <si>
    <t>Houston Boro</t>
  </si>
  <si>
    <t>Long Branch Boro</t>
  </si>
  <si>
    <t>Mcdonald Boro</t>
  </si>
  <si>
    <t>Marianna Boro</t>
  </si>
  <si>
    <t>Midway Boro</t>
  </si>
  <si>
    <t>Monongahela City</t>
  </si>
  <si>
    <t>New Eagle Boro</t>
  </si>
  <si>
    <t>North Charleroi Boro</t>
  </si>
  <si>
    <t>Roscoe Boro</t>
  </si>
  <si>
    <t>Speers Boro</t>
  </si>
  <si>
    <t>Stockdale Boro</t>
  </si>
  <si>
    <t>Twilight Boro</t>
  </si>
  <si>
    <t>Washington City</t>
  </si>
  <si>
    <t>West Alexander Boro</t>
  </si>
  <si>
    <t>West Brownsville Boro</t>
  </si>
  <si>
    <t>West Middletown Boro</t>
  </si>
  <si>
    <t>Bethany Boro</t>
  </si>
  <si>
    <t>Hawley Boro</t>
  </si>
  <si>
    <t>Honesdale Boro</t>
  </si>
  <si>
    <t>Prompton Boro</t>
  </si>
  <si>
    <t>Starrucca Boro</t>
  </si>
  <si>
    <t>Waymart Boro</t>
  </si>
  <si>
    <t>Adamsburg Boro</t>
  </si>
  <si>
    <t>Arnold City</t>
  </si>
  <si>
    <t>Arona Boro</t>
  </si>
  <si>
    <t>Avonmore Boro</t>
  </si>
  <si>
    <t>Bolivar Boro</t>
  </si>
  <si>
    <t>Delmont Boro</t>
  </si>
  <si>
    <t>Derry Boro</t>
  </si>
  <si>
    <t>Donegal Boro</t>
  </si>
  <si>
    <t>East Vandergrift Boro</t>
  </si>
  <si>
    <t>Export Boro</t>
  </si>
  <si>
    <t>Greensburg City</t>
  </si>
  <si>
    <t>Hunker Boro</t>
  </si>
  <si>
    <t>Hyde Park Boro</t>
  </si>
  <si>
    <t>Irwin Boro</t>
  </si>
  <si>
    <t>Jeannette City</t>
  </si>
  <si>
    <t>Latrobe Boro</t>
  </si>
  <si>
    <t>Laurel Mountain Boro</t>
  </si>
  <si>
    <t>Ligonier Boro</t>
  </si>
  <si>
    <t>Lower Burrell City</t>
  </si>
  <si>
    <t>Madison Boro</t>
  </si>
  <si>
    <t>Manor Boro</t>
  </si>
  <si>
    <t>Monessen City</t>
  </si>
  <si>
    <t>Mount Pleasant Boro</t>
  </si>
  <si>
    <t>Murrysville Boro</t>
  </si>
  <si>
    <t>New Alexandria Boro</t>
  </si>
  <si>
    <t>New Florence Boro</t>
  </si>
  <si>
    <t>New Kensington City</t>
  </si>
  <si>
    <t>New Stanton Boro</t>
  </si>
  <si>
    <t>North Belle Vernon Boro</t>
  </si>
  <si>
    <t>North Irwin Boro</t>
  </si>
  <si>
    <t>Oklahoma Boro</t>
  </si>
  <si>
    <t>Penn Boro</t>
  </si>
  <si>
    <t>Scottdale Boro</t>
  </si>
  <si>
    <t>Seward Boro</t>
  </si>
  <si>
    <t>Smithton Boro</t>
  </si>
  <si>
    <t>South Greensburg Boro</t>
  </si>
  <si>
    <t>Southwest Greensburg Boro</t>
  </si>
  <si>
    <t>Sutersville Boro</t>
  </si>
  <si>
    <t>Vandergrift Boro</t>
  </si>
  <si>
    <t>West Leechburg Boro</t>
  </si>
  <si>
    <t>West Newton Boro</t>
  </si>
  <si>
    <t>Youngstown Boro</t>
  </si>
  <si>
    <t>Youngwood Boro</t>
  </si>
  <si>
    <t>Factoryville Boro</t>
  </si>
  <si>
    <t>Laceyville Boro</t>
  </si>
  <si>
    <t>Meshoppen Boro</t>
  </si>
  <si>
    <t>Nicholson Boro</t>
  </si>
  <si>
    <t>Tunkhannock Boro</t>
  </si>
  <si>
    <t>Cross Roads Boro</t>
  </si>
  <si>
    <t>Dallastown Boro</t>
  </si>
  <si>
    <t>Delta Boro</t>
  </si>
  <si>
    <t>Dillsburg Boro</t>
  </si>
  <si>
    <t>Dover Boro</t>
  </si>
  <si>
    <t>East Prospect Boro</t>
  </si>
  <si>
    <t>Fawn Grove Boro</t>
  </si>
  <si>
    <t>Felton Boro</t>
  </si>
  <si>
    <t>Franklintown Boro</t>
  </si>
  <si>
    <t>Glen Rock Boro</t>
  </si>
  <si>
    <t>Goldsboro Boro</t>
  </si>
  <si>
    <t>Hallam Boro</t>
  </si>
  <si>
    <t>Hanover Boro</t>
  </si>
  <si>
    <t>Jacobus Boro</t>
  </si>
  <si>
    <t>Lewisberry Boro</t>
  </si>
  <si>
    <t>Loganville Boro</t>
  </si>
  <si>
    <t>Manchester Boro</t>
  </si>
  <si>
    <t>Mount Wolf Boro</t>
  </si>
  <si>
    <t>New Freedom Boro</t>
  </si>
  <si>
    <t>New Salem Boro</t>
  </si>
  <si>
    <t>North York Boro</t>
  </si>
  <si>
    <t>Railroad Boro</t>
  </si>
  <si>
    <t>Red Lion Boro</t>
  </si>
  <si>
    <t>Seven Valleys Boro</t>
  </si>
  <si>
    <t>Shrewsbury Boro</t>
  </si>
  <si>
    <t>Perry</t>
  </si>
  <si>
    <t>Washington</t>
  </si>
  <si>
    <t>Wayne</t>
  </si>
  <si>
    <t>Beaver</t>
  </si>
  <si>
    <t>Greene</t>
  </si>
  <si>
    <t>Potter</t>
  </si>
  <si>
    <t>Bedford</t>
  </si>
  <si>
    <t>Juniata</t>
  </si>
  <si>
    <t>Monroe</t>
  </si>
  <si>
    <t>Centre</t>
  </si>
  <si>
    <t>Jefferson</t>
  </si>
  <si>
    <t>Pike</t>
  </si>
  <si>
    <t>Allegheny</t>
  </si>
  <si>
    <t>Blair</t>
  </si>
  <si>
    <t>Snyder</t>
  </si>
  <si>
    <t>Columbia</t>
  </si>
  <si>
    <t>Warren</t>
  </si>
  <si>
    <t>Northampton</t>
  </si>
  <si>
    <t>Adams</t>
  </si>
  <si>
    <t>Clearfield</t>
  </si>
  <si>
    <t>Clinton</t>
  </si>
  <si>
    <t>Lancaster</t>
  </si>
  <si>
    <t>Mercer</t>
  </si>
  <si>
    <t>Venango</t>
  </si>
  <si>
    <t>Cambria</t>
  </si>
  <si>
    <t>Susquehanna</t>
  </si>
  <si>
    <t>Lehigh</t>
  </si>
  <si>
    <t>Elk</t>
  </si>
  <si>
    <t>Schuylkill</t>
  </si>
  <si>
    <t>Clarion</t>
  </si>
  <si>
    <t>Bradford</t>
  </si>
  <si>
    <t>Lawrence</t>
  </si>
  <si>
    <t>Crawford</t>
  </si>
  <si>
    <t>Mifflin</t>
  </si>
  <si>
    <t>Montour</t>
  </si>
  <si>
    <t>Dauphin</t>
  </si>
  <si>
    <t>Chester</t>
  </si>
  <si>
    <t>Erie</t>
  </si>
  <si>
    <t>Luzerne</t>
  </si>
  <si>
    <t>Montgomery</t>
  </si>
  <si>
    <t>Carbon</t>
  </si>
  <si>
    <t>Huntingdon</t>
  </si>
  <si>
    <t>Armstrong</t>
  </si>
  <si>
    <t>Delaware</t>
  </si>
  <si>
    <t>Fayette</t>
  </si>
  <si>
    <t>Fulton</t>
  </si>
  <si>
    <t>Lebanon</t>
  </si>
  <si>
    <t>Wyoming</t>
  </si>
  <si>
    <t>Lycoming</t>
  </si>
  <si>
    <t>Northumberland</t>
  </si>
  <si>
    <t>Philadelphia</t>
  </si>
  <si>
    <t>Somerset</t>
  </si>
  <si>
    <t>Sullivan</t>
  </si>
  <si>
    <t>Tioga</t>
  </si>
  <si>
    <t>York</t>
  </si>
  <si>
    <t>Abbottstown Boro</t>
  </si>
  <si>
    <t>Arendtsville Boro</t>
  </si>
  <si>
    <t>Benderville Boro</t>
  </si>
  <si>
    <t>Biglerville Boro</t>
  </si>
  <si>
    <t>Bonneauville Boro</t>
  </si>
  <si>
    <t>Carroll Valley Boro</t>
  </si>
  <si>
    <t>East Berlin Boro</t>
  </si>
  <si>
    <t>Fairfield Boro</t>
  </si>
  <si>
    <t>Gettysburg Boro</t>
  </si>
  <si>
    <t>Littlestown Boro</t>
  </si>
  <si>
    <t>McSherrystown Boro</t>
  </si>
  <si>
    <t>New Oxford Boro</t>
  </si>
  <si>
    <t>York Springs Boro</t>
  </si>
  <si>
    <t>Aspinwall Boro</t>
  </si>
  <si>
    <t>Avalon Boro</t>
  </si>
  <si>
    <t>Baldwin Boro</t>
  </si>
  <si>
    <t>Bell Acres Boro</t>
  </si>
  <si>
    <t>Bellevue Boro</t>
  </si>
  <si>
    <t>Ben Avon Boro</t>
  </si>
  <si>
    <t>Ben Avon Heights Boro</t>
  </si>
  <si>
    <t>Bethel Park Boro</t>
  </si>
  <si>
    <t>Blawnox Boro</t>
  </si>
  <si>
    <t>Brackenridge Boro</t>
  </si>
  <si>
    <t>Braddock Boro</t>
  </si>
  <si>
    <t>Braddock Hills Boro</t>
  </si>
  <si>
    <t>Bradfordwoods Boro</t>
  </si>
  <si>
    <t>Brentwood Boro</t>
  </si>
  <si>
    <t>Bridgeville Boro</t>
  </si>
  <si>
    <t>Carnegie Boro</t>
  </si>
  <si>
    <t>Castle Shannon Boro</t>
  </si>
  <si>
    <t>Chalfant Boro</t>
  </si>
  <si>
    <t>Cheswick Boro</t>
  </si>
  <si>
    <t>Churchill Boro</t>
  </si>
  <si>
    <t>Clairton City</t>
  </si>
  <si>
    <t>Coraopolis Boro</t>
  </si>
  <si>
    <t>Crafton Boro</t>
  </si>
  <si>
    <t>Dormont Boro</t>
  </si>
  <si>
    <t>Dravosburg Boro</t>
  </si>
  <si>
    <t>Duquesne City</t>
  </si>
  <si>
    <t>East Mckeesport Boro</t>
  </si>
  <si>
    <t>East Pittsburgh Boro</t>
  </si>
  <si>
    <t>Edgewood Boro</t>
  </si>
  <si>
    <t>Edgeworth Boro</t>
  </si>
  <si>
    <t>Elizabeth Boro</t>
  </si>
  <si>
    <t>Emsworth Boro</t>
  </si>
  <si>
    <t>Etna Boro</t>
  </si>
  <si>
    <t>Forest Hills Boro</t>
  </si>
  <si>
    <t>Fox Chapel Boro</t>
  </si>
  <si>
    <t>Franklin Park Boro</t>
  </si>
  <si>
    <t>Glassport Boro</t>
  </si>
  <si>
    <t>Glenfield Boro</t>
  </si>
  <si>
    <t>Greentree Boro</t>
  </si>
  <si>
    <t>Haysville Boro</t>
  </si>
  <si>
    <t>Heidelburg Boro</t>
  </si>
  <si>
    <t>Homestead Boro</t>
  </si>
  <si>
    <t>Ingram Boro</t>
  </si>
  <si>
    <t>Jefferson Hills Boro</t>
  </si>
  <si>
    <t>Leetsdale Boro</t>
  </si>
  <si>
    <t>Liberty Boro</t>
  </si>
  <si>
    <t>Lincoln Boro</t>
  </si>
  <si>
    <t>McDonald Boro</t>
  </si>
  <si>
    <t>McKeesport City</t>
  </si>
  <si>
    <t>McKees Rocks Boro</t>
  </si>
  <si>
    <t>Millvale Boro</t>
  </si>
  <si>
    <t>Mt Oliver Boro</t>
  </si>
  <si>
    <t>Munhall Boro</t>
  </si>
  <si>
    <t>Monroeville Boro</t>
  </si>
  <si>
    <t>North Braddock Boro</t>
  </si>
  <si>
    <t>Oakdale Boro</t>
  </si>
  <si>
    <t>Oakmont Boro</t>
  </si>
  <si>
    <t>Osborne Boro</t>
  </si>
  <si>
    <t>Pennsbury Village Boro</t>
  </si>
  <si>
    <t>Pitcairn Boro</t>
  </si>
  <si>
    <t>Pittsburgh City</t>
  </si>
  <si>
    <t>Pleasant Hills Boro</t>
  </si>
  <si>
    <t>Plum Boro</t>
  </si>
  <si>
    <t>Port Vue Boro</t>
  </si>
  <si>
    <t>Rankin Boro</t>
  </si>
  <si>
    <t>Rosslyn Farms Boro</t>
  </si>
  <si>
    <t>Sewickley Boro</t>
  </si>
  <si>
    <t>Sewickley Heights Boro</t>
  </si>
  <si>
    <t>Sewickley Hills Boro</t>
  </si>
  <si>
    <t>Sharpsburg Boro</t>
  </si>
  <si>
    <t>Springdale Boro</t>
  </si>
  <si>
    <t>Swissvale Boro</t>
  </si>
  <si>
    <t>Tarentum Boro</t>
  </si>
  <si>
    <t>Thornburg Boro</t>
  </si>
  <si>
    <t>Trafford Boro</t>
  </si>
  <si>
    <t>Turtle Creek Boro</t>
  </si>
  <si>
    <t>Verona Boro</t>
  </si>
  <si>
    <t>Versailles Boro</t>
  </si>
  <si>
    <t>Wall Boro</t>
  </si>
  <si>
    <t>West Elizabeth Boro</t>
  </si>
  <si>
    <t>West Homestead Boro</t>
  </si>
  <si>
    <t>R9-3A "No Peds" Signs</t>
  </si>
  <si>
    <t>Existing Crosswalk</t>
  </si>
  <si>
    <t>Existing Push Buttons</t>
  </si>
  <si>
    <t>West Mifflin Boro</t>
  </si>
  <si>
    <t>West View Boro</t>
  </si>
  <si>
    <t>Whitaker Boro</t>
  </si>
  <si>
    <t>Whitehall Boro</t>
  </si>
  <si>
    <t>White Oak Boro</t>
  </si>
  <si>
    <t>Wilkinsburg Boro</t>
  </si>
  <si>
    <t>Wilmerding Boro</t>
  </si>
  <si>
    <t>Apollo Boro</t>
  </si>
  <si>
    <t>Applewold Boro</t>
  </si>
  <si>
    <t>Atwood Boro</t>
  </si>
  <si>
    <t>Dayton Boro</t>
  </si>
  <si>
    <t>Elderton Boro</t>
  </si>
  <si>
    <t>Ford City Boro</t>
  </si>
  <si>
    <t>Ford Cliff Boro</t>
  </si>
  <si>
    <t>Freeport Boro</t>
  </si>
  <si>
    <t>Kittanning Boro</t>
  </si>
  <si>
    <t>Leechburg Boro</t>
  </si>
  <si>
    <t>Manorville Boro</t>
  </si>
  <si>
    <t>North Apollo Boro</t>
  </si>
  <si>
    <t>Parker City</t>
  </si>
  <si>
    <t>Rural Valley Boro</t>
  </si>
  <si>
    <t>South Bethlehem Boro</t>
  </si>
  <si>
    <t>(Additional Explanation Sheet)</t>
  </si>
  <si>
    <t>Summary</t>
  </si>
  <si>
    <t>West Kittanning Boro</t>
  </si>
  <si>
    <t>Worthington Boro</t>
  </si>
  <si>
    <t>Aliquippa City</t>
  </si>
  <si>
    <t>Ambridge Boro</t>
  </si>
  <si>
    <t>Baden Boro</t>
  </si>
  <si>
    <t>Beaver Boro</t>
  </si>
  <si>
    <t>Beaver Falls City</t>
  </si>
  <si>
    <t>Big Beaver Boro</t>
  </si>
  <si>
    <t>Bridgewater Boro</t>
  </si>
  <si>
    <t>Conway Boro</t>
  </si>
  <si>
    <t>Darlington Boro</t>
  </si>
  <si>
    <t>East Rochester Boro</t>
  </si>
  <si>
    <t>Eastvale Boro</t>
  </si>
  <si>
    <t>Economy Boro</t>
  </si>
  <si>
    <t>Ellwood City Boro</t>
  </si>
  <si>
    <t>Fallston Boro</t>
  </si>
  <si>
    <t>Frankfort Springs Boro</t>
  </si>
  <si>
    <t>Freedom Boro</t>
  </si>
  <si>
    <t>Georgetown Boro</t>
  </si>
  <si>
    <t>Glasgow Boro</t>
  </si>
  <si>
    <t>Homewood Boro</t>
  </si>
  <si>
    <t>Hookstown Boro</t>
  </si>
  <si>
    <t>Industry Boro</t>
  </si>
  <si>
    <t>Koppel Boro</t>
  </si>
  <si>
    <t>Midland Boro</t>
  </si>
  <si>
    <t>Monaca Boro</t>
  </si>
  <si>
    <t>New Brighton Boro</t>
  </si>
  <si>
    <t>New Galilee Boro</t>
  </si>
  <si>
    <t>Ohioville Boro</t>
  </si>
  <si>
    <t>Patterson Heights Boro</t>
  </si>
  <si>
    <t>Rochester Boro</t>
  </si>
  <si>
    <t>Shippingport Boro</t>
  </si>
  <si>
    <t>South Heights Boro</t>
  </si>
  <si>
    <t>West Mayfield Boro</t>
  </si>
  <si>
    <t>Bedford Boro</t>
  </si>
  <si>
    <t>Coaldale Boro</t>
  </si>
  <si>
    <t>Everett Boro</t>
  </si>
  <si>
    <t>Hopewell Boro</t>
  </si>
  <si>
    <t>Hyndman Boro</t>
  </si>
  <si>
    <t>Manns Choice Boro</t>
  </si>
  <si>
    <t>New Paris Boro</t>
  </si>
  <si>
    <t>Pleasantville Boro</t>
  </si>
  <si>
    <t>Rainsburg Boro</t>
  </si>
  <si>
    <t xml:space="preserve"> </t>
  </si>
  <si>
    <t>St Clairsville Boro</t>
  </si>
  <si>
    <t>Saxton Boro</t>
  </si>
  <si>
    <t>Schellsburg Boro</t>
  </si>
  <si>
    <t>Woodbury Boro</t>
  </si>
  <si>
    <t>Adamstown Boro</t>
  </si>
  <si>
    <t>Bally Boro</t>
  </si>
  <si>
    <t>Bechtelsville Boro</t>
  </si>
  <si>
    <t>Bernville Boro</t>
  </si>
  <si>
    <t>Birdsboro Boro</t>
  </si>
  <si>
    <t>Boyertown Boro</t>
  </si>
  <si>
    <t>Centerport Boro</t>
  </si>
  <si>
    <t>Fleetwood Boro</t>
  </si>
  <si>
    <t>Hamburg Boro</t>
  </si>
  <si>
    <t>Kenhorst Boro</t>
  </si>
  <si>
    <t>Kutztown Boro</t>
  </si>
  <si>
    <t>Laureldale Boro</t>
  </si>
  <si>
    <t>Leesport Boro</t>
  </si>
  <si>
    <t>City State Zip</t>
  </si>
  <si>
    <t>General Information</t>
  </si>
  <si>
    <t>Lenhartsville Boro</t>
  </si>
  <si>
    <t>Lyons Boro</t>
  </si>
  <si>
    <t>Mohnton Boro</t>
  </si>
  <si>
    <t>Mt Penn Boro</t>
  </si>
  <si>
    <t>New Morgan Boro</t>
  </si>
  <si>
    <t>Reading City</t>
  </si>
  <si>
    <t>Robesonia Boro</t>
  </si>
  <si>
    <t>St Lawrence Boro</t>
  </si>
  <si>
    <t>Shillington Boro</t>
  </si>
  <si>
    <t>Shoemakersville Boro</t>
  </si>
  <si>
    <t>Sinking Spring Boro</t>
  </si>
  <si>
    <t>Strausstown Boro</t>
  </si>
  <si>
    <t>Topton Boro</t>
  </si>
  <si>
    <t>Wernersville Boro</t>
  </si>
  <si>
    <t>West Reading Boro</t>
  </si>
  <si>
    <t>Womelsdorf Boro</t>
  </si>
  <si>
    <t>Wyomissing Boro</t>
  </si>
  <si>
    <t>Altoona City</t>
  </si>
  <si>
    <t>Bellwood Boro</t>
  </si>
  <si>
    <t>01</t>
  </si>
  <si>
    <t>02</t>
  </si>
  <si>
    <t>03</t>
  </si>
  <si>
    <t>Both</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</si>
  <si>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</si>
  <si>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</si>
  <si>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</si>
  <si>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</si>
  <si>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</si>
  <si>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</si>
  <si>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</si>
  <si>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</si>
  <si>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</si>
  <si>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</si>
  <si>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</si>
  <si>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</si>
  <si>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</si>
  <si>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</si>
  <si>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</si>
  <si>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</si>
  <si>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</si>
  <si>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</si>
  <si>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</si>
  <si>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</si>
  <si>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</si>
  <si>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</si>
  <si>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</si>
  <si>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</si>
  <si>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</si>
  <si>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</si>
  <si>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</si>
  <si>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</si>
  <si>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(Year)</t>
  </si>
  <si>
    <t>(Month)</t>
  </si>
  <si>
    <t>(Day)</t>
  </si>
  <si>
    <t>Engineering District Code</t>
  </si>
  <si>
    <t>County Code</t>
  </si>
  <si>
    <t>Construction Phase</t>
  </si>
  <si>
    <t>Ramp Crosses</t>
  </si>
  <si>
    <t>Ramp Surface</t>
  </si>
  <si>
    <t>State Route</t>
  </si>
  <si>
    <t>Local Road</t>
  </si>
  <si>
    <t>Concrete</t>
  </si>
  <si>
    <t>Brick</t>
  </si>
  <si>
    <t>Other</t>
  </si>
  <si>
    <t>Yes</t>
  </si>
  <si>
    <t>No</t>
  </si>
  <si>
    <t>DWS Type</t>
  </si>
  <si>
    <t>Steel</t>
  </si>
  <si>
    <t>Paver</t>
  </si>
  <si>
    <t>Tile</t>
  </si>
  <si>
    <t>Mat</t>
  </si>
  <si>
    <t>(Select)</t>
  </si>
  <si>
    <t>yes or no</t>
  </si>
  <si>
    <t>SR</t>
  </si>
  <si>
    <t>Road Desc</t>
  </si>
  <si>
    <t>CrossWalks</t>
  </si>
  <si>
    <t>Single Ramp with Double Cross Walk</t>
  </si>
  <si>
    <t>Ramp Type</t>
  </si>
  <si>
    <t>Type 1</t>
  </si>
  <si>
    <t>Type 2</t>
  </si>
  <si>
    <t>Type 3</t>
  </si>
  <si>
    <t>Type 4</t>
  </si>
  <si>
    <t>Type 5</t>
  </si>
  <si>
    <t>Type 6</t>
  </si>
  <si>
    <t>Type 4A</t>
  </si>
  <si>
    <t>Median Type A</t>
  </si>
  <si>
    <t>Median Type B</t>
  </si>
  <si>
    <t>Blended Transition</t>
  </si>
  <si>
    <t>Single Ramp with Single Cross Walk</t>
  </si>
  <si>
    <t>MUNICIPAL_NAME</t>
  </si>
  <si>
    <t>FIPS_MUN_CODE</t>
  </si>
  <si>
    <t>FIPS_COUNTY_CODE</t>
  </si>
  <si>
    <t>Municipality Code</t>
  </si>
  <si>
    <t>Municipality Name</t>
  </si>
  <si>
    <t>Butler</t>
  </si>
  <si>
    <t>Cumberland</t>
  </si>
  <si>
    <t>Franklin</t>
  </si>
  <si>
    <t>Union</t>
  </si>
  <si>
    <t>Indiana</t>
  </si>
  <si>
    <t>Blank</t>
  </si>
  <si>
    <t>Spring Grove Boro</t>
  </si>
  <si>
    <t>Stewartstown Boro</t>
  </si>
  <si>
    <t>Wellsville Boro</t>
  </si>
  <si>
    <t>West York Boro</t>
  </si>
  <si>
    <t>Windsor Boro</t>
  </si>
  <si>
    <t>Winterstown Boro</t>
  </si>
  <si>
    <t>Wrightsville Boro</t>
  </si>
  <si>
    <t>Yoe Boro</t>
  </si>
  <si>
    <t>York City</t>
  </si>
  <si>
    <t>Yorkanna Boro</t>
  </si>
  <si>
    <t>York Haven Boro</t>
  </si>
  <si>
    <t>Berwick Twp</t>
  </si>
  <si>
    <t>Butler Twp</t>
  </si>
  <si>
    <t>Conewago Twp</t>
  </si>
  <si>
    <t>Cumberland Twp</t>
  </si>
  <si>
    <t>Franklin Twp</t>
  </si>
  <si>
    <t>Freedom Twp</t>
  </si>
  <si>
    <t>Germany Twp</t>
  </si>
  <si>
    <t>Hamilton Twp</t>
  </si>
  <si>
    <t>Hamiltonban Twp</t>
  </si>
  <si>
    <t>Highland Twp</t>
  </si>
  <si>
    <t>Huntington Twp</t>
  </si>
  <si>
    <t>Latimore Twp</t>
  </si>
  <si>
    <t>Liberty Twp</t>
  </si>
  <si>
    <t>Menallen Twp</t>
  </si>
  <si>
    <t>Mount Joy Twp</t>
  </si>
  <si>
    <t>Mount Pleasant Twp</t>
  </si>
  <si>
    <t>Oxford Twp</t>
  </si>
  <si>
    <t>Reading Twp</t>
  </si>
  <si>
    <t>Straban Twp</t>
  </si>
  <si>
    <t>Tyrone Twp</t>
  </si>
  <si>
    <t>Union Twp</t>
  </si>
  <si>
    <t>Fawn Twp</t>
  </si>
  <si>
    <t>Findlay Twp</t>
  </si>
  <si>
    <t>Forward Twp</t>
  </si>
  <si>
    <t>Frazer Twp</t>
  </si>
  <si>
    <t>Hampton Twp</t>
  </si>
  <si>
    <t>Harmar Twp</t>
  </si>
  <si>
    <t>Indiana Twp</t>
  </si>
  <si>
    <t>Kilbuck Twp</t>
  </si>
  <si>
    <t>Marshall Twp</t>
  </si>
  <si>
    <t>Moon Twp</t>
  </si>
  <si>
    <t>North Fayette Twp</t>
  </si>
  <si>
    <t>Ohio Twp</t>
  </si>
  <si>
    <t>Pine Twp</t>
  </si>
  <si>
    <t>Richland Twp</t>
  </si>
  <si>
    <t>South Park Twp</t>
  </si>
  <si>
    <t>West Deer Twp</t>
  </si>
  <si>
    <t>Bethel Twp</t>
  </si>
  <si>
    <t>Boggs Twp</t>
  </si>
  <si>
    <t>Bradys Bend Twp</t>
  </si>
  <si>
    <t>Burrell Twp</t>
  </si>
  <si>
    <t>Cadogan Twp</t>
  </si>
  <si>
    <t>Cowanshannock Twp</t>
  </si>
  <si>
    <t>East Franklin Twp</t>
  </si>
  <si>
    <t>Gilpin Twp</t>
  </si>
  <si>
    <t>Hovey Twp</t>
  </si>
  <si>
    <t>Kiskiminetas Twp</t>
  </si>
  <si>
    <t>Kittanning Twp</t>
  </si>
  <si>
    <t>Madison Twp</t>
  </si>
  <si>
    <t>Mahoning Twp</t>
  </si>
  <si>
    <t>Manor Twp</t>
  </si>
  <si>
    <t>North Buffalo Twp</t>
  </si>
  <si>
    <t>Parks Twp</t>
  </si>
  <si>
    <t>Perry Twp</t>
  </si>
  <si>
    <t>Plumcreek Twp</t>
  </si>
  <si>
    <t>Rayburn Twp</t>
  </si>
  <si>
    <t>Redbank Twp</t>
  </si>
  <si>
    <t>South Bend Twp</t>
  </si>
  <si>
    <t>South Buffalo Twp</t>
  </si>
  <si>
    <t>Sugarcreek Twp</t>
  </si>
  <si>
    <t>Valley Twp</t>
  </si>
  <si>
    <t>Washington Twp</t>
  </si>
  <si>
    <t>Wayne Twp</t>
  </si>
  <si>
    <t>West Franklin Twp</t>
  </si>
  <si>
    <t>Brighton Twp</t>
  </si>
  <si>
    <t>Center Twp</t>
  </si>
  <si>
    <t>Chippewa Twp</t>
  </si>
  <si>
    <t>Darlington Twp</t>
  </si>
  <si>
    <t>Daugherty Twp</t>
  </si>
  <si>
    <t>Greene Twp</t>
  </si>
  <si>
    <t>Hanover Twp</t>
  </si>
  <si>
    <t>Independence Twp</t>
  </si>
  <si>
    <t>Marion Twp</t>
  </si>
  <si>
    <t>New Sewickley Twp</t>
  </si>
  <si>
    <t>North Sewickley Twp</t>
  </si>
  <si>
    <t>Potter Twp</t>
  </si>
  <si>
    <t>Pulaski Twp</t>
  </si>
  <si>
    <t>Raccoon Twp</t>
  </si>
  <si>
    <t>South Beaver Twp</t>
  </si>
  <si>
    <t>White Twp</t>
  </si>
  <si>
    <t>Bedford Twp</t>
  </si>
  <si>
    <t>Bloomfield Twp</t>
  </si>
  <si>
    <t>Broadtop Twp</t>
  </si>
  <si>
    <t>Colerain Twp</t>
  </si>
  <si>
    <t>Cumberland Valley Twp</t>
  </si>
  <si>
    <t>East Providence Twp</t>
  </si>
  <si>
    <t>East St Clair Twp</t>
  </si>
  <si>
    <t>Harrison Twp</t>
  </si>
  <si>
    <t>Hopewell Twp</t>
  </si>
  <si>
    <t>Juniata Twp</t>
  </si>
  <si>
    <t>Kimmel Twp</t>
  </si>
  <si>
    <t>King Twp</t>
  </si>
  <si>
    <t>Lincoln Twp</t>
  </si>
  <si>
    <t>Londonderry Twp</t>
  </si>
  <si>
    <t>Mann Twp</t>
  </si>
  <si>
    <t>Monroe Twp</t>
  </si>
  <si>
    <t>Napier Twp</t>
  </si>
  <si>
    <t>Pavia Twp</t>
  </si>
  <si>
    <t>Snake Spring Twp</t>
  </si>
  <si>
    <t>Southampton Twp</t>
  </si>
  <si>
    <t>South Woodbury Twp</t>
  </si>
  <si>
    <t>West Providence Twp</t>
  </si>
  <si>
    <t>West St Clair Twp</t>
  </si>
  <si>
    <t>Woodbury Twp</t>
  </si>
  <si>
    <t>Albany Twp</t>
  </si>
  <si>
    <t>Alsace Twp</t>
  </si>
  <si>
    <t>Amity Twp</t>
  </si>
  <si>
    <t>Bern Twp</t>
  </si>
  <si>
    <t>Brecknock Twp</t>
  </si>
  <si>
    <t>Caernarvon Twp</t>
  </si>
  <si>
    <t>Centre Twp</t>
  </si>
  <si>
    <t>District Twp</t>
  </si>
  <si>
    <t>Douglass Twp</t>
  </si>
  <si>
    <t>Earl Twp</t>
  </si>
  <si>
    <t>Exeter Twp</t>
  </si>
  <si>
    <t>Greenwich Twp</t>
  </si>
  <si>
    <t>Heidelberg Twp</t>
  </si>
  <si>
    <t>Hereford Twp</t>
  </si>
  <si>
    <t>Jefferson Twp</t>
  </si>
  <si>
    <t>Longswamp Twp</t>
  </si>
  <si>
    <t>Lower Alsace Twp</t>
  </si>
  <si>
    <t>Lower Heidelberg Twp</t>
  </si>
  <si>
    <t>Maidencreek Twp</t>
  </si>
  <si>
    <t>Maxatawny Twp</t>
  </si>
  <si>
    <t>North Heidelberg Twp</t>
  </si>
  <si>
    <t>Oley Twp</t>
  </si>
  <si>
    <t>Ontelaunee Twp</t>
  </si>
  <si>
    <t>Penn Twp</t>
  </si>
  <si>
    <t>Pike Twp</t>
  </si>
  <si>
    <t>Richmond Twp</t>
  </si>
  <si>
    <t>Robeson Twp</t>
  </si>
  <si>
    <t>Rockland Twp</t>
  </si>
  <si>
    <t>Ruscombmanor Twp</t>
  </si>
  <si>
    <t>South Heidelberg Twp</t>
  </si>
  <si>
    <t>Spring Twp</t>
  </si>
  <si>
    <t>Tilden Twp</t>
  </si>
  <si>
    <t>Tulpehocken Twp</t>
  </si>
  <si>
    <t>Upper Bern Twp</t>
  </si>
  <si>
    <t>Upper Tulpehocken Twp</t>
  </si>
  <si>
    <t>Windsor Twp</t>
  </si>
  <si>
    <t>Allegheny Twp</t>
  </si>
  <si>
    <t>Antis Twp</t>
  </si>
  <si>
    <t>Blair Twp</t>
  </si>
  <si>
    <t>Catharine Twp</t>
  </si>
  <si>
    <t>Frankstown Twp</t>
  </si>
  <si>
    <t>Greenfield Twp</t>
  </si>
  <si>
    <t>Huston Twp</t>
  </si>
  <si>
    <t>Logan Twp</t>
  </si>
  <si>
    <t>North Woodbury Twp</t>
  </si>
  <si>
    <t>Snyder Twp</t>
  </si>
  <si>
    <t>Taylor Twp</t>
  </si>
  <si>
    <t>Armenia Twp</t>
  </si>
  <si>
    <t>Asylum Twp</t>
  </si>
  <si>
    <t>Athens Twp</t>
  </si>
  <si>
    <t>Burlington Twp</t>
  </si>
  <si>
    <t>Canton Twp</t>
  </si>
  <si>
    <t>Columbia Twp</t>
  </si>
  <si>
    <t>Granville Twp</t>
  </si>
  <si>
    <t>Herrick Twp</t>
  </si>
  <si>
    <t>Leroy Twp</t>
  </si>
  <si>
    <t>Litchfield Twp</t>
  </si>
  <si>
    <t>North Towanda Twp</t>
  </si>
  <si>
    <t>Orwell Twp</t>
  </si>
  <si>
    <t>Overton Twp</t>
  </si>
  <si>
    <t>Ridgebury Twp</t>
  </si>
  <si>
    <t>Rome Twp</t>
  </si>
  <si>
    <t>Sheshequin Twp</t>
  </si>
  <si>
    <t>Smithfield Twp</t>
  </si>
  <si>
    <t>South Creek Twp</t>
  </si>
  <si>
    <t>Springfield Twp</t>
  </si>
  <si>
    <t>Standing Stone Twp</t>
  </si>
  <si>
    <t>Stevens Twp</t>
  </si>
  <si>
    <t>Terry Twp</t>
  </si>
  <si>
    <t>Towanda Twp</t>
  </si>
  <si>
    <t>Troy Twp</t>
  </si>
  <si>
    <t>Tuscarora Twp</t>
  </si>
  <si>
    <t>Ulster Twp</t>
  </si>
  <si>
    <t>Warren Twp</t>
  </si>
  <si>
    <t>Wells Twp</t>
  </si>
  <si>
    <t>W Burlington Twp</t>
  </si>
  <si>
    <t>Wilmot Twp</t>
  </si>
  <si>
    <t>Windham Twp</t>
  </si>
  <si>
    <t>Wyalusing Twp</t>
  </si>
  <si>
    <t>Wysox Twp</t>
  </si>
  <si>
    <t>Bedminster Twp</t>
  </si>
  <si>
    <t>Bensalem Twp</t>
  </si>
  <si>
    <t>Bridgeton Twp</t>
  </si>
  <si>
    <t>Buckingham Twp</t>
  </si>
  <si>
    <t>Doylestown Twp</t>
  </si>
  <si>
    <t>Durham Twp</t>
  </si>
  <si>
    <t>East Rockhill Twp</t>
  </si>
  <si>
    <t>Falls Twp</t>
  </si>
  <si>
    <t>Haycock Twp</t>
  </si>
  <si>
    <t>Hilltown Twp</t>
  </si>
  <si>
    <t>Lower Makefield Twp</t>
  </si>
  <si>
    <t>Curb Ramp</t>
  </si>
  <si>
    <t>Approved</t>
  </si>
  <si>
    <t xml:space="preserve">1.) </t>
  </si>
  <si>
    <t xml:space="preserve">2.) </t>
  </si>
  <si>
    <t xml:space="preserve">3.) </t>
  </si>
  <si>
    <t>*SR North - Segment, Offset</t>
  </si>
  <si>
    <t>*SR South - Segment, Offset</t>
  </si>
  <si>
    <t>*SR East - Segment, Offset</t>
  </si>
  <si>
    <t>*SR West - Segment,Offset</t>
  </si>
  <si>
    <t>(01-09)</t>
  </si>
  <si>
    <t>Forward Completed Forms to District ADA Coordinators</t>
  </si>
  <si>
    <r>
      <t xml:space="preserve">ADA Technically Infeasible Form
</t>
    </r>
    <r>
      <rPr>
        <sz val="10"/>
        <rFont val="Arial"/>
        <family val="2"/>
      </rPr>
      <t>(Used to document design decisions and to be completed before construction)</t>
    </r>
  </si>
  <si>
    <t>TIF Instructions</t>
  </si>
  <si>
    <t>Sheet 1 - Technically Infeasible Form</t>
  </si>
  <si>
    <t>Sheet 2 - Technically Infeasible Form</t>
  </si>
  <si>
    <t>Sheet 1 - Instructions</t>
  </si>
  <si>
    <t xml:space="preserve">Sheet 2 - Instructions </t>
  </si>
  <si>
    <t>(1-09)</t>
  </si>
  <si>
    <r>
      <rPr>
        <b/>
        <sz val="10"/>
        <rFont val="Arial"/>
        <family val="2"/>
      </rPr>
      <t>Example Pictures</t>
    </r>
    <r>
      <rPr>
        <sz val="10"/>
        <rFont val="Arial"/>
        <family val="2"/>
      </rPr>
      <t xml:space="preserve">
Click on the first button labeled “Insert Ex Picture Left 3”x3” to navigate to the appropriate folder where example pictures for the pedestrian facility being investigated are located.  Select an appropriate, illustrative photograph to be included with the TIF.  Once selected, the picture will automatically be formatted to the appropriate size (3”x3”).  Repeat the steps above by clicking on the button labeled “Insert Ex Picture Right 3”x3” to insert the second example picture.  Macros must be enabled to for these buttons to operate properly.   
</t>
    </r>
    <r>
      <rPr>
        <b/>
        <sz val="10"/>
        <rFont val="Arial"/>
        <family val="2"/>
      </rPr>
      <t>TIF #</t>
    </r>
    <r>
      <rPr>
        <sz val="10"/>
        <rFont val="Arial"/>
        <family val="2"/>
      </rPr>
      <t xml:space="preserve">
The TIF number will automatically be assigned as information is entered into the TIF form. 
</t>
    </r>
    <r>
      <rPr>
        <b/>
        <sz val="10"/>
        <rFont val="Arial"/>
        <family val="2"/>
      </rPr>
      <t xml:space="preserve">Submisson/ Approval Process
</t>
    </r>
    <r>
      <rPr>
        <sz val="10"/>
        <rFont val="Arial"/>
        <family val="2"/>
      </rPr>
      <t xml:space="preserve">Submit a hard copy and electronic copy to the ADA Review Committee. The ADA Review Committee will review the form. The committee will either deny the form, providing guidance and recommendations to the submitter, or recommend it to the District ADE of Design for approval. The ADE of Design will approve or deny the TIF. Once approved, the hard copy with signatures shall be included in the contract documents. </t>
    </r>
    <r>
      <rPr>
        <b/>
        <sz val="10"/>
        <rFont val="Arial"/>
        <family val="2"/>
      </rPr>
      <t xml:space="preserve">
</t>
    </r>
    <r>
      <rPr>
        <sz val="10"/>
        <rFont val="Arial"/>
        <family val="2"/>
      </rPr>
      <t xml:space="preserve">
Upon approval, forward the electronic file and a copy of the signed form to the District ADA Coordinator.   
Quarterly, Central Office will request all electronic TIFs be submitted for uploading into a database.  Electronic files will not have signatures.  Each District will be responsible for providing signed hard copies upon request.
</t>
    </r>
  </si>
  <si>
    <t>C:\</t>
  </si>
  <si>
    <r>
      <rPr>
        <b/>
        <sz val="10"/>
        <rFont val="Arial"/>
        <family val="2"/>
      </rPr>
      <t>ADA Technically Infeasible Form (TIF) Instructions</t>
    </r>
    <r>
      <rPr>
        <sz val="10"/>
        <rFont val="Arial"/>
        <family val="2"/>
      </rPr>
      <t xml:space="preserve">
The Technically Infeasible Form will be used for existing sites where it is technically infeasible to construct pedestrian facilities
to fully meet current PennDOT standards, as determined by using sound engineering judgment.  This must be submitted
and approved before construction to document that access has been designed to the maximum extent feasible. 
</t>
    </r>
    <r>
      <rPr>
        <u val="single"/>
        <sz val="10"/>
        <rFont val="Arial"/>
        <family val="2"/>
      </rPr>
      <t>Project scope, not cost</t>
    </r>
    <r>
      <rPr>
        <sz val="10"/>
        <rFont val="Arial"/>
        <family val="2"/>
      </rPr>
      <t xml:space="preserve">, will determine when existing site constraints justify the use of the Technically Infeasible Form. In certain situations, existing site constraints may justify the use of a design that provides access to the maximum extent feasible if removing the existing site constraints would require additional work that is not included as part of the project scope.  See DM-2 Chapter 6.
</t>
    </r>
    <r>
      <rPr>
        <b/>
        <sz val="10"/>
        <rFont val="Arial"/>
        <family val="2"/>
      </rPr>
      <t>General Setup</t>
    </r>
    <r>
      <rPr>
        <sz val="10"/>
        <rFont val="Arial"/>
        <family val="2"/>
      </rPr>
      <t xml:space="preserve">
Before you Begin: The electronic file is delivered in Excel Template *.xlt format. When saving the file, use Excel 2003 format with a *.xls extension. Do not use a different file format.  
Set the macro security to low or medium. (Tools – Options – Security Tab – Macro Security – Low or Medium)
</t>
    </r>
    <r>
      <rPr>
        <b/>
        <sz val="10"/>
        <rFont val="Arial"/>
        <family val="2"/>
      </rPr>
      <t>Facility Type</t>
    </r>
    <r>
      <rPr>
        <sz val="10"/>
        <rFont val="Arial"/>
        <family val="2"/>
      </rPr>
      <t xml:space="preserve">
Indicate which facility type is being investigated.  If “Other” is selected, please provide a description of the facility.
</t>
    </r>
    <r>
      <rPr>
        <b/>
        <sz val="10"/>
        <rFont val="Arial"/>
        <family val="2"/>
      </rPr>
      <t>Justification for Technically Infeasible</t>
    </r>
    <r>
      <rPr>
        <sz val="10"/>
        <rFont val="Arial"/>
        <family val="2"/>
      </rPr>
      <t xml:space="preserve">
Indicate which justifications for technically infeasible apply for the investigated facility (there can be more than one option checked).  If “Other” is selected, please provide a description of the justification.  Items checked must not be included in the scope of the project.  NOTE:  If using the Technically Infeasible form to document a grievance use “Other 1” and put “Grievance” 
</t>
    </r>
    <r>
      <rPr>
        <b/>
        <sz val="10"/>
        <rFont val="Arial"/>
        <family val="2"/>
      </rPr>
      <t>Project Information</t>
    </r>
    <r>
      <rPr>
        <sz val="10"/>
        <rFont val="Arial"/>
        <family val="2"/>
      </rPr>
      <t xml:space="preserve">
Indicate project type.  If “Other” is selected, please provide a description of the project being performed. Also, be sure to complete the remaining questions by answering “Yes” or “No” to the appropriate questions then provide the Average Daily Traffic(ADT) for the roadway the pedestrian facility crosses on the line provided.
Pedestrian Traffic, Pedestrian Trip Generators, Safety Concerns, R9-3A Signs
Existing Crosswalk, Existing Sidewalk, Existing Push Buttons.
Average Daily Traffic(ADT)
</t>
    </r>
    <r>
      <rPr>
        <b/>
        <sz val="10"/>
        <rFont val="Arial"/>
        <family val="2"/>
      </rPr>
      <t>Transition Plan Location</t>
    </r>
    <r>
      <rPr>
        <sz val="10"/>
        <rFont val="Arial"/>
        <family val="2"/>
      </rPr>
      <t xml:space="preserve">
The Transition Plan is a list of pedestrian facilities to be repaired at a later date</t>
    </r>
    <r>
      <rPr>
        <sz val="10"/>
        <rFont val="Arial"/>
        <family val="2"/>
      </rPr>
      <t xml:space="preserve">.  Complete this section if the identified facility is going to be placed on the Transition Plan.  Marking “YES” in the “Add Location to Transition Plan will automatically assign a Transition Plan number to the form.
</t>
    </r>
    <r>
      <rPr>
        <b/>
        <sz val="10"/>
        <rFont val="Arial"/>
        <family val="2"/>
      </rPr>
      <t>General Information</t>
    </r>
    <r>
      <rPr>
        <sz val="10"/>
        <rFont val="Arial"/>
        <family val="2"/>
      </rPr>
      <t xml:space="preserve">
Select the appropriate PennDOT Engineering District number, County, Township/Borough, and ECMS number.
</t>
    </r>
    <r>
      <rPr>
        <b/>
        <sz val="10"/>
        <rFont val="Arial"/>
        <family val="2"/>
      </rPr>
      <t>Submitter Information</t>
    </r>
    <r>
      <rPr>
        <sz val="10"/>
        <rFont val="Arial"/>
        <family val="2"/>
      </rPr>
      <t xml:space="preserve">
Complete the submitter information section by indicating who is submitting the TIF, the submitter’s company, their street address and city, state, and zip of their location, the company’s telephone number and the date the TIF was submitted. 
</t>
    </r>
    <r>
      <rPr>
        <b/>
        <sz val="10"/>
        <rFont val="Arial"/>
        <family val="2"/>
      </rPr>
      <t>Location Identification</t>
    </r>
    <r>
      <rPr>
        <sz val="10"/>
        <rFont val="Arial"/>
        <family val="2"/>
      </rPr>
      <t xml:space="preserve">
Using the intersection figure, click the appropriate button for the investigated facility (The location # will automatically be assigned when the appropriate button is selected).  Then, provide the State Route (SR) number, segment and offset for the appropriate segment of roadway the facility crosses.  NOTE:  Segment and offsets shall identify the center of the intersection.  
</t>
    </r>
    <r>
      <rPr>
        <b/>
        <sz val="10"/>
        <rFont val="Arial"/>
        <family val="2"/>
      </rPr>
      <t>Investigated Design Alternatives/Why Alternative Was Not Selected</t>
    </r>
    <r>
      <rPr>
        <sz val="10"/>
        <rFont val="Arial"/>
        <family val="2"/>
      </rPr>
      <t xml:space="preserve">
Provide a description for the investigated design alternatives and why each alternative was not selected to justify why Technically Infeasible is being applied to the particular pedestrian facility.
</t>
    </r>
    <r>
      <rPr>
        <b/>
        <sz val="10"/>
        <rFont val="Arial"/>
        <family val="2"/>
      </rPr>
      <t xml:space="preserve">
Alternative Selected and Description of What Requirement is Not Met</t>
    </r>
    <r>
      <rPr>
        <sz val="10"/>
        <rFont val="Arial"/>
        <family val="2"/>
      </rPr>
      <t xml:space="preserve">
Provide a description of the alternative that was selected and what requirement(s) per PennDOT standards that the project does not meet.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</si>
</sst>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409]mmmm\ d\,\ yyyy;@"/>
    <numFmt numFmtId="167" formatCode="00"/>
    <numFmt numFmtId="168" formatCode="&quot;$&quot;#,##0"/>
    <numFmt numFmtId="169" formatCode="mmm\-yyyy"/>
    <numFmt numFmtId="170" formatCode="&quot;Yes&quot;;&quot;Yes&quot;;&quot;No&quot;"/>
    <numFmt numFmtId="171" formatCode="&quot;True&quot;;&quot;True&quot;;&quot;False&quot;"/>
    <numFmt numFmtId="172" formatCode="&quot;On&quot;;&quot;On&quot;;&quot;Off&quot;"/>
    <numFmt numFmtId="173" formatCode="[$€-2]\ #,##0.00_);[Red]\([$€-2]\ #,##0.00\)"/>
  </numFmts>
  <fonts count="50">
    <font>
      <sz val="10"/>
      <name val="Arial"/>
      <family val="0"/>
    </font>
    <font>
      <sz val="8"/>
      <name val="Arial"/>
      <family val="2"/>
    </font>
    <font>
      <u val="single"/>
      <sz val="15"/>
      <color indexed="12"/>
      <name val="Arial"/>
      <family val="2"/>
    </font>
    <font>
      <u val="single"/>
      <sz val="15"/>
      <color indexed="36"/>
      <name val="Arial"/>
      <family val="2"/>
    </font>
    <font>
      <b/>
      <sz val="10"/>
      <name val="Arial"/>
      <family val="2"/>
    </font>
    <font>
      <b/>
      <sz val="20"/>
      <name val="Arial"/>
      <family val="2"/>
    </font>
    <font>
      <b/>
      <sz val="12"/>
      <name val="Arial"/>
      <family val="2"/>
    </font>
    <font>
      <i/>
      <sz val="9"/>
      <name val="Arial"/>
      <family val="2"/>
    </font>
    <font>
      <sz val="10"/>
      <name val="Wingdings 2"/>
      <family val="1"/>
    </font>
    <font>
      <i/>
      <sz val="10"/>
      <name val="Arial"/>
      <family val="2"/>
    </font>
    <font>
      <sz val="10"/>
      <color indexed="12"/>
      <name val="Arial"/>
      <family val="2"/>
    </font>
    <font>
      <i/>
      <sz val="8"/>
      <color indexed="12"/>
      <name val="Arial"/>
      <family val="2"/>
    </font>
    <font>
      <sz val="11"/>
      <name val="Arial"/>
      <family val="2"/>
    </font>
    <font>
      <sz val="9"/>
      <name val="Arial"/>
      <family val="2"/>
    </font>
    <font>
      <sz val="16"/>
      <name val="Arial"/>
      <family val="0"/>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thin"/>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1">
    <xf numFmtId="0" fontId="0" fillId="0" borderId="0" xfId="0" applyAlignment="1">
      <alignment/>
    </xf>
    <xf numFmtId="0" fontId="0" fillId="0" borderId="0" xfId="0" applyBorder="1" applyAlignment="1">
      <alignment/>
    </xf>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Fill="1" applyBorder="1" applyAlignment="1">
      <alignment/>
    </xf>
    <xf numFmtId="0" fontId="0" fillId="0" borderId="0" xfId="0" applyNumberFormat="1" applyAlignment="1">
      <alignment horizontal="center"/>
    </xf>
    <xf numFmtId="49" fontId="0" fillId="0" borderId="0" xfId="0" applyNumberFormat="1" applyAlignment="1">
      <alignment horizontal="left"/>
    </xf>
    <xf numFmtId="0" fontId="0" fillId="0" borderId="10" xfId="0" applyBorder="1" applyAlignment="1">
      <alignment/>
    </xf>
    <xf numFmtId="0" fontId="0" fillId="0" borderId="0" xfId="0" applyBorder="1" applyAlignment="1">
      <alignment horizontal="left" vertical="center" wrapText="1"/>
    </xf>
    <xf numFmtId="0" fontId="4" fillId="0" borderId="0" xfId="0" applyFont="1" applyFill="1" applyBorder="1" applyAlignment="1">
      <alignment horizontal="left"/>
    </xf>
    <xf numFmtId="0" fontId="0" fillId="0" borderId="11" xfId="0" applyBorder="1" applyAlignment="1">
      <alignment horizontal="left" vertical="center" wrapText="1"/>
    </xf>
    <xf numFmtId="0" fontId="0" fillId="0" borderId="0" xfId="0" applyBorder="1" applyAlignment="1">
      <alignment horizontal="left"/>
    </xf>
    <xf numFmtId="0" fontId="0" fillId="0" borderId="12" xfId="0" applyBorder="1" applyAlignment="1">
      <alignment horizontal="left"/>
    </xf>
    <xf numFmtId="0" fontId="0" fillId="0" borderId="0" xfId="0" applyBorder="1" applyAlignment="1">
      <alignment/>
    </xf>
    <xf numFmtId="0" fontId="0" fillId="0" borderId="10" xfId="0" applyBorder="1" applyAlignment="1">
      <alignment horizontal="left" vertical="center" wrapText="1"/>
    </xf>
    <xf numFmtId="0" fontId="0" fillId="0" borderId="13" xfId="0" applyBorder="1" applyAlignment="1">
      <alignment horizontal="left"/>
    </xf>
    <xf numFmtId="0" fontId="0" fillId="0" borderId="0" xfId="0" applyBorder="1" applyAlignment="1">
      <alignment vertical="center" wrapText="1"/>
    </xf>
    <xf numFmtId="0" fontId="0" fillId="0" borderId="10" xfId="0" applyBorder="1" applyAlignment="1">
      <alignment vertical="center" wrapText="1"/>
    </xf>
    <xf numFmtId="0" fontId="0" fillId="0" borderId="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6" fillId="33" borderId="14" xfId="0" applyFont="1" applyFill="1" applyBorder="1" applyAlignment="1">
      <alignment/>
    </xf>
    <xf numFmtId="0" fontId="0" fillId="33" borderId="15" xfId="0" applyFill="1" applyBorder="1" applyAlignment="1">
      <alignment/>
    </xf>
    <xf numFmtId="0" fontId="7" fillId="0" borderId="16"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left"/>
    </xf>
    <xf numFmtId="0" fontId="4" fillId="0" borderId="10" xfId="0" applyFont="1" applyBorder="1" applyAlignment="1">
      <alignment/>
    </xf>
    <xf numFmtId="0" fontId="0" fillId="0" borderId="16" xfId="0" applyBorder="1" applyAlignment="1">
      <alignment horizontal="left" vertical="center" wrapText="1"/>
    </xf>
    <xf numFmtId="0" fontId="7" fillId="0" borderId="0" xfId="0" applyFont="1" applyFill="1" applyBorder="1" applyAlignment="1">
      <alignment/>
    </xf>
    <xf numFmtId="0" fontId="0" fillId="0" borderId="0" xfId="0" applyBorder="1" applyAlignment="1">
      <alignment horizontal="center" vertical="center" wrapText="1"/>
    </xf>
    <xf numFmtId="0" fontId="0" fillId="0" borderId="17"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9" fillId="0" borderId="19" xfId="0" applyFont="1" applyFill="1" applyBorder="1" applyAlignment="1">
      <alignment vertical="center" wrapText="1"/>
    </xf>
    <xf numFmtId="0" fontId="9" fillId="0" borderId="0" xfId="0" applyFont="1" applyFill="1" applyBorder="1" applyAlignment="1">
      <alignment vertical="center"/>
    </xf>
    <xf numFmtId="0" fontId="9" fillId="0" borderId="19" xfId="0" applyFont="1" applyFill="1" applyBorder="1" applyAlignment="1">
      <alignment vertical="center"/>
    </xf>
    <xf numFmtId="0" fontId="6" fillId="0" borderId="19" xfId="0" applyFont="1" applyBorder="1" applyAlignment="1">
      <alignment/>
    </xf>
    <xf numFmtId="0" fontId="0" fillId="0" borderId="18" xfId="0" applyBorder="1" applyAlignment="1">
      <alignment vertical="center" wrapText="1"/>
    </xf>
    <xf numFmtId="0" fontId="8" fillId="0" borderId="19" xfId="0" applyFont="1" applyBorder="1" applyAlignment="1">
      <alignment/>
    </xf>
    <xf numFmtId="0" fontId="0" fillId="0" borderId="20" xfId="0" applyBorder="1" applyAlignment="1">
      <alignment/>
    </xf>
    <xf numFmtId="0" fontId="6" fillId="33" borderId="21" xfId="0" applyFont="1" applyFill="1" applyBorder="1" applyAlignment="1">
      <alignment/>
    </xf>
    <xf numFmtId="0" fontId="9" fillId="33" borderId="14" xfId="0" applyFont="1" applyFill="1" applyBorder="1" applyAlignment="1">
      <alignment vertical="center"/>
    </xf>
    <xf numFmtId="0" fontId="0" fillId="33" borderId="14" xfId="0" applyFill="1" applyBorder="1" applyAlignment="1">
      <alignment/>
    </xf>
    <xf numFmtId="0" fontId="0" fillId="33" borderId="15" xfId="0" applyFill="1" applyBorder="1" applyAlignment="1">
      <alignment horizontal="left" vertical="center" wrapText="1"/>
    </xf>
    <xf numFmtId="0" fontId="4" fillId="33" borderId="21" xfId="0" applyFont="1" applyFill="1" applyBorder="1" applyAlignment="1">
      <alignment horizontal="left"/>
    </xf>
    <xf numFmtId="0" fontId="0" fillId="33" borderId="14" xfId="0" applyFill="1" applyBorder="1" applyAlignment="1">
      <alignment horizontal="center"/>
    </xf>
    <xf numFmtId="0" fontId="0" fillId="33" borderId="15" xfId="0" applyFill="1" applyBorder="1" applyAlignment="1">
      <alignment/>
    </xf>
    <xf numFmtId="0" fontId="6" fillId="0" borderId="17" xfId="0" applyFont="1" applyBorder="1" applyAlignment="1">
      <alignment/>
    </xf>
    <xf numFmtId="0" fontId="0" fillId="0" borderId="16" xfId="0" applyBorder="1" applyAlignment="1">
      <alignment/>
    </xf>
    <xf numFmtId="0" fontId="10" fillId="0" borderId="0" xfId="0" applyFont="1" applyAlignment="1">
      <alignment horizontal="center"/>
    </xf>
    <xf numFmtId="0" fontId="4" fillId="0" borderId="10" xfId="0" applyFont="1" applyBorder="1" applyAlignment="1" applyProtection="1">
      <alignment/>
      <protection hidden="1"/>
    </xf>
    <xf numFmtId="0" fontId="0" fillId="0" borderId="13" xfId="0" applyBorder="1" applyAlignment="1">
      <alignment horizontal="left" vertical="center" wrapText="1"/>
    </xf>
    <xf numFmtId="0" fontId="0" fillId="0" borderId="0" xfId="0" applyFill="1" applyBorder="1" applyAlignment="1">
      <alignment vertical="top" wrapText="1"/>
    </xf>
    <xf numFmtId="0" fontId="8" fillId="0" borderId="19" xfId="0" applyFont="1" applyFill="1" applyBorder="1" applyAlignment="1">
      <alignment horizontal="left"/>
    </xf>
    <xf numFmtId="0" fontId="9" fillId="0" borderId="19" xfId="0" applyFont="1" applyBorder="1" applyAlignment="1">
      <alignment/>
    </xf>
    <xf numFmtId="0" fontId="4" fillId="33" borderId="21" xfId="0" applyFont="1" applyFill="1" applyBorder="1" applyAlignment="1">
      <alignment/>
    </xf>
    <xf numFmtId="0" fontId="0" fillId="33" borderId="18" xfId="0" applyFill="1" applyBorder="1" applyAlignment="1">
      <alignment/>
    </xf>
    <xf numFmtId="0" fontId="0" fillId="0" borderId="19" xfId="0" applyFill="1" applyBorder="1" applyAlignment="1">
      <alignment horizontal="center" vertical="top" wrapText="1"/>
    </xf>
    <xf numFmtId="0" fontId="0" fillId="0" borderId="0" xfId="0" applyFill="1" applyBorder="1" applyAlignment="1">
      <alignment horizontal="center" vertical="top" wrapText="1"/>
    </xf>
    <xf numFmtId="0" fontId="0" fillId="0" borderId="19" xfId="0" applyFont="1" applyFill="1" applyBorder="1" applyAlignment="1">
      <alignment horizontal="left"/>
    </xf>
    <xf numFmtId="0" fontId="4" fillId="0" borderId="19" xfId="0" applyFont="1" applyFill="1" applyBorder="1" applyAlignment="1">
      <alignment horizontal="left"/>
    </xf>
    <xf numFmtId="0" fontId="0" fillId="0" borderId="0" xfId="0" applyFont="1" applyFill="1" applyBorder="1" applyAlignment="1">
      <alignment horizontal="left"/>
    </xf>
    <xf numFmtId="0" fontId="8" fillId="0" borderId="0" xfId="0" applyFont="1" applyFill="1" applyBorder="1" applyAlignment="1">
      <alignment horizontal="left"/>
    </xf>
    <xf numFmtId="0" fontId="4" fillId="0" borderId="17" xfId="0" applyFont="1" applyFill="1" applyBorder="1" applyAlignment="1">
      <alignment horizontal="left"/>
    </xf>
    <xf numFmtId="0" fontId="0" fillId="0" borderId="20" xfId="0" applyFont="1" applyFill="1" applyBorder="1" applyAlignment="1">
      <alignment horizontal="left"/>
    </xf>
    <xf numFmtId="0" fontId="8" fillId="0" borderId="13" xfId="0" applyFont="1" applyFill="1" applyBorder="1" applyAlignment="1">
      <alignment horizontal="left"/>
    </xf>
    <xf numFmtId="0" fontId="0" fillId="0" borderId="11" xfId="0" applyBorder="1" applyAlignment="1">
      <alignment/>
    </xf>
    <xf numFmtId="49" fontId="0" fillId="0" borderId="16" xfId="0" applyNumberFormat="1" applyFill="1" applyBorder="1" applyAlignment="1">
      <alignment/>
    </xf>
    <xf numFmtId="0" fontId="0" fillId="0" borderId="13" xfId="0" applyBorder="1" applyAlignment="1">
      <alignment/>
    </xf>
    <xf numFmtId="0" fontId="0" fillId="33" borderId="16" xfId="0" applyFill="1" applyBorder="1" applyAlignment="1">
      <alignment/>
    </xf>
    <xf numFmtId="0" fontId="4" fillId="33" borderId="16" xfId="0" applyFont="1" applyFill="1" applyBorder="1" applyAlignment="1">
      <alignment/>
    </xf>
    <xf numFmtId="0" fontId="0" fillId="0" borderId="18" xfId="0" applyFill="1" applyBorder="1" applyAlignment="1">
      <alignment/>
    </xf>
    <xf numFmtId="0" fontId="0" fillId="0" borderId="18" xfId="0" applyBorder="1" applyAlignment="1">
      <alignment horizontal="left"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3" xfId="0" applyFill="1" applyBorder="1" applyAlignment="1">
      <alignment vertical="top" wrapText="1"/>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33" borderId="15" xfId="0" applyFill="1" applyBorder="1" applyAlignment="1">
      <alignment horizontal="center"/>
    </xf>
    <xf numFmtId="0" fontId="4" fillId="33" borderId="21" xfId="0" applyFont="1" applyFill="1"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6" fillId="33" borderId="21" xfId="0" applyFont="1" applyFill="1" applyBorder="1" applyAlignment="1" applyProtection="1">
      <alignment/>
      <protection/>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0" fillId="0" borderId="10" xfId="0" applyBorder="1" applyAlignment="1">
      <alignment horizontal="center" vertical="top"/>
    </xf>
    <xf numFmtId="0" fontId="5" fillId="0" borderId="0" xfId="0" applyFont="1" applyBorder="1" applyAlignment="1" applyProtection="1">
      <alignment horizontal="center" vertical="center"/>
      <protection/>
    </xf>
    <xf numFmtId="0" fontId="4" fillId="33" borderId="20" xfId="0" applyFont="1" applyFill="1" applyBorder="1" applyAlignment="1">
      <alignment vertical="center"/>
    </xf>
    <xf numFmtId="0" fontId="4" fillId="33" borderId="13" xfId="0" applyFont="1" applyFill="1" applyBorder="1" applyAlignment="1">
      <alignment vertical="center"/>
    </xf>
    <xf numFmtId="0" fontId="5" fillId="33" borderId="11"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0" xfId="0" applyFont="1" applyAlignment="1">
      <alignment/>
    </xf>
    <xf numFmtId="0" fontId="10" fillId="0" borderId="0" xfId="0" applyFont="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xf>
    <xf numFmtId="0" fontId="10"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4" fillId="33" borderId="22" xfId="0" applyFont="1" applyFill="1" applyBorder="1" applyAlignment="1">
      <alignment horizontal="left"/>
    </xf>
    <xf numFmtId="0" fontId="10" fillId="0" borderId="0" xfId="0" applyFont="1" applyBorder="1" applyAlignment="1">
      <alignment horizontal="left"/>
    </xf>
    <xf numFmtId="0" fontId="4" fillId="33" borderId="22" xfId="0" applyFont="1" applyFill="1" applyBorder="1" applyAlignment="1">
      <alignment horizontal="center"/>
    </xf>
    <xf numFmtId="0" fontId="10" fillId="0" borderId="22" xfId="0" applyFont="1" applyBorder="1" applyAlignment="1" applyProtection="1">
      <alignment horizontal="left" vertical="top" wrapText="1"/>
      <protection locked="0"/>
    </xf>
    <xf numFmtId="0" fontId="10" fillId="34" borderId="22" xfId="0" applyFont="1" applyFill="1" applyBorder="1" applyAlignment="1">
      <alignment horizontal="left" vertical="top" wrapText="1"/>
    </xf>
    <xf numFmtId="0" fontId="12" fillId="0" borderId="0" xfId="0" applyFont="1" applyBorder="1" applyAlignment="1">
      <alignment vertical="center"/>
    </xf>
    <xf numFmtId="0" fontId="4" fillId="33" borderId="14" xfId="0" applyFont="1" applyFill="1" applyBorder="1" applyAlignment="1">
      <alignment horizontal="left"/>
    </xf>
    <xf numFmtId="0" fontId="4" fillId="33" borderId="15" xfId="0" applyFont="1" applyFill="1" applyBorder="1" applyAlignment="1">
      <alignment horizontal="left"/>
    </xf>
    <xf numFmtId="0" fontId="4" fillId="0" borderId="19" xfId="0" applyFont="1" applyBorder="1" applyAlignment="1">
      <alignment horizontal="left" vertical="center"/>
    </xf>
    <xf numFmtId="0" fontId="4" fillId="0" borderId="17" xfId="0" applyFont="1" applyBorder="1" applyAlignment="1" quotePrefix="1">
      <alignment horizontal="left" vertical="center"/>
    </xf>
    <xf numFmtId="0" fontId="4" fillId="33" borderId="12" xfId="0" applyFont="1" applyFill="1" applyBorder="1" applyAlignment="1">
      <alignment horizontal="center"/>
    </xf>
    <xf numFmtId="0" fontId="0" fillId="0" borderId="0" xfId="0" applyFont="1" applyBorder="1" applyAlignment="1">
      <alignment horizontal="left" vertical="top"/>
    </xf>
    <xf numFmtId="0" fontId="0" fillId="0" borderId="0" xfId="0" applyFill="1" applyBorder="1" applyAlignment="1" applyProtection="1">
      <alignment/>
      <protection/>
    </xf>
    <xf numFmtId="0" fontId="14" fillId="0" borderId="0" xfId="0" applyFont="1" applyFill="1" applyBorder="1" applyAlignment="1" applyProtection="1">
      <alignment horizontal="right"/>
      <protection/>
    </xf>
    <xf numFmtId="0" fontId="0" fillId="0" borderId="0" xfId="0" applyFill="1" applyBorder="1" applyAlignment="1" applyProtection="1">
      <alignment vertical="top"/>
      <protection/>
    </xf>
    <xf numFmtId="0" fontId="0" fillId="0" borderId="0" xfId="0" applyFill="1" applyBorder="1" applyAlignment="1" applyProtection="1">
      <alignment horizontal="left" vertical="top" wrapText="1"/>
      <protection/>
    </xf>
    <xf numFmtId="0" fontId="1" fillId="0" borderId="0" xfId="0" applyFont="1" applyBorder="1" applyAlignment="1" applyProtection="1">
      <alignment horizontal="right"/>
      <protection/>
    </xf>
    <xf numFmtId="0" fontId="1"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0" fillId="0" borderId="0" xfId="0" applyFill="1" applyBorder="1" applyAlignment="1">
      <alignment vertical="center"/>
    </xf>
    <xf numFmtId="0" fontId="5" fillId="0" borderId="21"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1" fillId="0" borderId="23" xfId="0" applyFont="1" applyFill="1" applyBorder="1" applyAlignment="1" applyProtection="1">
      <alignment horizontal="left" vertical="top" wrapText="1"/>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168" fontId="0" fillId="0" borderId="23" xfId="0" applyNumberFormat="1" applyFont="1" applyBorder="1" applyAlignment="1" applyProtection="1">
      <alignment horizontal="center" vertical="center"/>
      <protection locked="0"/>
    </xf>
    <xf numFmtId="168" fontId="0" fillId="0" borderId="26" xfId="0" applyNumberFormat="1" applyFont="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top" wrapText="1"/>
      <protection locked="0"/>
    </xf>
    <xf numFmtId="49" fontId="0" fillId="0" borderId="23" xfId="0" applyNumberFormat="1" applyFill="1" applyBorder="1" applyAlignment="1" applyProtection="1">
      <alignment horizontal="center" vertical="top" wrapText="1"/>
      <protection locked="0"/>
    </xf>
    <xf numFmtId="49" fontId="0" fillId="0" borderId="26" xfId="0" applyNumberFormat="1" applyFill="1" applyBorder="1" applyAlignment="1" applyProtection="1">
      <alignment horizontal="center" vertical="top" wrapText="1"/>
      <protection locked="0"/>
    </xf>
    <xf numFmtId="166" fontId="0" fillId="0" borderId="23" xfId="0" applyNumberFormat="1" applyFill="1" applyBorder="1" applyAlignment="1" applyProtection="1">
      <alignment horizontal="center" vertical="top" wrapText="1"/>
      <protection locked="0"/>
    </xf>
    <xf numFmtId="166" fontId="0" fillId="0" borderId="26" xfId="0" applyNumberFormat="1" applyFill="1" applyBorder="1" applyAlignment="1" applyProtection="1">
      <alignment horizontal="center" vertical="top" wrapText="1"/>
      <protection locked="0"/>
    </xf>
    <xf numFmtId="0" fontId="4" fillId="0" borderId="19" xfId="0" applyFont="1" applyFill="1" applyBorder="1" applyAlignment="1">
      <alignment horizontal="right" vertical="top" wrapText="1"/>
    </xf>
    <xf numFmtId="0" fontId="4" fillId="0" borderId="0" xfId="0" applyFont="1" applyFill="1" applyBorder="1" applyAlignment="1">
      <alignment horizontal="right" vertical="top" wrapText="1"/>
    </xf>
    <xf numFmtId="0" fontId="0" fillId="0" borderId="24"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26" xfId="0" applyFill="1" applyBorder="1" applyAlignment="1" applyProtection="1">
      <alignment horizontal="left" vertical="top" wrapText="1"/>
      <protection locked="0"/>
    </xf>
    <xf numFmtId="0" fontId="4" fillId="33" borderId="20"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0" fillId="0" borderId="24"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0" fillId="0" borderId="24" xfId="0" applyFont="1" applyFill="1" applyBorder="1" applyAlignment="1" applyProtection="1">
      <alignment horizontal="left" vertical="top" wrapText="1"/>
      <protection locked="0"/>
    </xf>
    <xf numFmtId="49" fontId="0" fillId="0" borderId="27" xfId="0" applyNumberFormat="1" applyFont="1" applyFill="1" applyBorder="1" applyAlignment="1" applyProtection="1">
      <alignment horizontal="left"/>
      <protection locked="0"/>
    </xf>
    <xf numFmtId="49" fontId="0" fillId="0" borderId="24" xfId="0" applyNumberFormat="1" applyFill="1" applyBorder="1" applyAlignment="1" applyProtection="1">
      <alignment horizontal="left"/>
      <protection locked="0"/>
    </xf>
    <xf numFmtId="0" fontId="0" fillId="0" borderId="28" xfId="0" applyFill="1" applyBorder="1" applyAlignment="1" applyProtection="1">
      <alignment horizontal="left" vertical="top" wrapText="1"/>
      <protection locked="0"/>
    </xf>
    <xf numFmtId="0" fontId="4" fillId="0" borderId="17" xfId="0" applyFont="1" applyFill="1" applyBorder="1" applyAlignment="1">
      <alignment horizontal="right" vertical="top" wrapText="1"/>
    </xf>
    <xf numFmtId="0" fontId="4" fillId="0" borderId="16" xfId="0" applyFont="1" applyFill="1" applyBorder="1" applyAlignment="1">
      <alignment horizontal="right" vertical="top" wrapText="1"/>
    </xf>
    <xf numFmtId="0" fontId="4" fillId="33" borderId="21"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15" xfId="0" applyFont="1" applyFill="1" applyBorder="1" applyAlignment="1">
      <alignment horizontal="left" vertical="top" wrapText="1"/>
    </xf>
    <xf numFmtId="0" fontId="0" fillId="0" borderId="23"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7" fillId="0" borderId="29" xfId="0" applyFont="1" applyBorder="1" applyAlignment="1">
      <alignment horizontal="left"/>
    </xf>
    <xf numFmtId="0" fontId="7" fillId="0" borderId="30" xfId="0" applyFont="1" applyBorder="1" applyAlignment="1">
      <alignment horizontal="left"/>
    </xf>
    <xf numFmtId="0" fontId="0" fillId="0" borderId="29" xfId="0" applyBorder="1" applyAlignment="1">
      <alignment horizontal="center"/>
    </xf>
    <xf numFmtId="0" fontId="0" fillId="0" borderId="30" xfId="0" applyBorder="1" applyAlignment="1">
      <alignment horizontal="center"/>
    </xf>
    <xf numFmtId="0" fontId="0" fillId="0" borderId="19" xfId="0" applyBorder="1" applyAlignment="1">
      <alignment/>
    </xf>
    <xf numFmtId="0" fontId="0" fillId="0" borderId="0" xfId="0" applyBorder="1" applyAlignment="1">
      <alignment/>
    </xf>
    <xf numFmtId="167" fontId="10" fillId="0" borderId="27" xfId="0" applyNumberFormat="1" applyFont="1" applyFill="1" applyBorder="1" applyAlignment="1" applyProtection="1">
      <alignment horizontal="center"/>
      <protection locked="0"/>
    </xf>
    <xf numFmtId="167" fontId="10" fillId="0" borderId="24" xfId="0" applyNumberFormat="1" applyFont="1" applyFill="1" applyBorder="1" applyAlignment="1" applyProtection="1">
      <alignment horizontal="center"/>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32" xfId="0" applyFill="1" applyBorder="1" applyAlignment="1" applyProtection="1">
      <alignment horizontal="left"/>
      <protection locked="0"/>
    </xf>
    <xf numFmtId="0" fontId="0" fillId="0" borderId="33" xfId="0" applyFill="1" applyBorder="1" applyAlignment="1" applyProtection="1">
      <alignment horizontal="left"/>
      <protection locked="0"/>
    </xf>
    <xf numFmtId="0" fontId="4" fillId="33" borderId="20" xfId="0" applyFont="1" applyFill="1" applyBorder="1" applyAlignment="1">
      <alignment horizontal="left"/>
    </xf>
    <xf numFmtId="0" fontId="4" fillId="33" borderId="13" xfId="0" applyFont="1" applyFill="1" applyBorder="1" applyAlignment="1">
      <alignment horizontal="left"/>
    </xf>
    <xf numFmtId="0" fontId="4" fillId="33" borderId="11" xfId="0" applyFont="1" applyFill="1" applyBorder="1" applyAlignment="1">
      <alignment horizontal="left"/>
    </xf>
    <xf numFmtId="3" fontId="0" fillId="0" borderId="24" xfId="0" applyNumberFormat="1" applyFont="1" applyBorder="1" applyAlignment="1" applyProtection="1">
      <alignment horizontal="left"/>
      <protection locked="0"/>
    </xf>
    <xf numFmtId="3" fontId="0" fillId="0" borderId="24" xfId="0" applyNumberFormat="1" applyBorder="1" applyAlignment="1" applyProtection="1">
      <alignment horizontal="left"/>
      <protection locked="0"/>
    </xf>
    <xf numFmtId="3" fontId="0" fillId="0" borderId="25" xfId="0" applyNumberFormat="1" applyBorder="1" applyAlignment="1" applyProtection="1">
      <alignment horizontal="left"/>
      <protection locked="0"/>
    </xf>
    <xf numFmtId="0" fontId="0" fillId="0" borderId="31"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4" fillId="33" borderId="20" xfId="0" applyFont="1" applyFill="1" applyBorder="1" applyAlignment="1">
      <alignment horizontal="center"/>
    </xf>
    <xf numFmtId="0" fontId="4" fillId="33" borderId="13" xfId="0" applyFont="1" applyFill="1" applyBorder="1" applyAlignment="1">
      <alignment horizontal="center"/>
    </xf>
    <xf numFmtId="0" fontId="9" fillId="0" borderId="21"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35"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36" xfId="0" applyFill="1" applyBorder="1" applyAlignment="1" applyProtection="1">
      <alignment horizontal="left"/>
      <protection locked="0"/>
    </xf>
    <xf numFmtId="0" fontId="0" fillId="0" borderId="37" xfId="0"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0" fontId="0" fillId="0" borderId="37" xfId="0" applyFont="1" applyBorder="1" applyAlignment="1" applyProtection="1">
      <alignment horizontal="left"/>
      <protection locked="0"/>
    </xf>
    <xf numFmtId="0" fontId="0" fillId="0" borderId="40" xfId="0" applyBorder="1" applyAlignment="1" applyProtection="1">
      <alignment horizontal="left"/>
      <protection locked="0"/>
    </xf>
    <xf numFmtId="0" fontId="4" fillId="33" borderId="21"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0" fillId="0" borderId="35" xfId="0" applyFont="1" applyFill="1" applyBorder="1" applyAlignment="1" applyProtection="1">
      <alignment horizontal="left"/>
      <protection locked="0"/>
    </xf>
    <xf numFmtId="0" fontId="0" fillId="0" borderId="41" xfId="0" applyFill="1" applyBorder="1" applyAlignment="1" applyProtection="1">
      <alignment horizontal="left"/>
      <protection locked="0"/>
    </xf>
    <xf numFmtId="0" fontId="0" fillId="0" borderId="17"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1" fillId="33" borderId="21"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15" xfId="0" applyFont="1" applyFill="1" applyBorder="1" applyAlignment="1">
      <alignment horizontal="left" vertical="center"/>
    </xf>
    <xf numFmtId="0" fontId="4" fillId="0" borderId="13" xfId="0" applyFont="1" applyBorder="1" applyAlignment="1">
      <alignment horizontal="right" vertical="center" wrapText="1"/>
    </xf>
    <xf numFmtId="0" fontId="4" fillId="0" borderId="13" xfId="0" applyFont="1" applyBorder="1" applyAlignment="1">
      <alignment horizontal="right" vertical="center"/>
    </xf>
    <xf numFmtId="166" fontId="0" fillId="0" borderId="42" xfId="0" applyNumberFormat="1" applyFill="1" applyBorder="1" applyAlignment="1" applyProtection="1">
      <alignment horizontal="left" vertical="top" wrapText="1"/>
      <protection locked="0"/>
    </xf>
    <xf numFmtId="0" fontId="4" fillId="0" borderId="20" xfId="0" applyFont="1" applyFill="1" applyBorder="1" applyAlignment="1">
      <alignment horizontal="right" vertical="top" wrapText="1"/>
    </xf>
    <xf numFmtId="0" fontId="4" fillId="0" borderId="13" xfId="0" applyFont="1" applyFill="1" applyBorder="1" applyAlignment="1">
      <alignment horizontal="right" vertical="top" wrapText="1"/>
    </xf>
    <xf numFmtId="0" fontId="0" fillId="0" borderId="17" xfId="0" applyBorder="1" applyAlignment="1">
      <alignment/>
    </xf>
    <xf numFmtId="0" fontId="0" fillId="0" borderId="16" xfId="0" applyBorder="1" applyAlignment="1">
      <alignment/>
    </xf>
    <xf numFmtId="0" fontId="4" fillId="33" borderId="21"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3" borderId="15" xfId="0" applyFont="1" applyFill="1" applyBorder="1" applyAlignment="1" applyProtection="1">
      <alignment horizontal="left"/>
      <protection/>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5" fillId="0" borderId="2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11" fillId="33" borderId="21"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9" fillId="0" borderId="21"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15" xfId="0" applyFont="1" applyBorder="1" applyAlignment="1" applyProtection="1">
      <alignment horizontal="center"/>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shrinkToFit="1"/>
      <protection/>
    </xf>
    <xf numFmtId="0" fontId="0" fillId="0" borderId="0"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wmf" /><Relationship Id="rId2" Type="http://schemas.openxmlformats.org/officeDocument/2006/relationships/image" Target="../media/image97.wmf" /><Relationship Id="rId3" Type="http://schemas.openxmlformats.org/officeDocument/2006/relationships/image" Target="../media/image98.png" /><Relationship Id="rId4" Type="http://schemas.openxmlformats.org/officeDocument/2006/relationships/image" Target="../media/image12.emf" /><Relationship Id="rId5" Type="http://schemas.openxmlformats.org/officeDocument/2006/relationships/image" Target="../media/image6.emf" /><Relationship Id="rId6" Type="http://schemas.openxmlformats.org/officeDocument/2006/relationships/image" Target="../media/image24.emf" /><Relationship Id="rId7" Type="http://schemas.openxmlformats.org/officeDocument/2006/relationships/image" Target="../media/image41.emf" /><Relationship Id="rId8" Type="http://schemas.openxmlformats.org/officeDocument/2006/relationships/image" Target="../media/image43.emf" /><Relationship Id="rId9" Type="http://schemas.openxmlformats.org/officeDocument/2006/relationships/image" Target="../media/image29.emf" /><Relationship Id="rId10" Type="http://schemas.openxmlformats.org/officeDocument/2006/relationships/image" Target="../media/image33.emf" /><Relationship Id="rId11" Type="http://schemas.openxmlformats.org/officeDocument/2006/relationships/image" Target="../media/image49.emf" /><Relationship Id="rId12" Type="http://schemas.openxmlformats.org/officeDocument/2006/relationships/image" Target="../media/image28.emf" /><Relationship Id="rId13" Type="http://schemas.openxmlformats.org/officeDocument/2006/relationships/image" Target="../media/image45.emf" /><Relationship Id="rId14" Type="http://schemas.openxmlformats.org/officeDocument/2006/relationships/image" Target="../media/image4.emf" /><Relationship Id="rId15" Type="http://schemas.openxmlformats.org/officeDocument/2006/relationships/image" Target="../media/image13.emf" /><Relationship Id="rId16" Type="http://schemas.openxmlformats.org/officeDocument/2006/relationships/image" Target="../media/image46.emf" /><Relationship Id="rId17" Type="http://schemas.openxmlformats.org/officeDocument/2006/relationships/image" Target="../media/image55.emf" /><Relationship Id="rId18" Type="http://schemas.openxmlformats.org/officeDocument/2006/relationships/image" Target="../media/image48.emf" /><Relationship Id="rId19" Type="http://schemas.openxmlformats.org/officeDocument/2006/relationships/image" Target="../media/image47.emf" /><Relationship Id="rId20" Type="http://schemas.openxmlformats.org/officeDocument/2006/relationships/image" Target="../media/image59.emf" /><Relationship Id="rId21" Type="http://schemas.openxmlformats.org/officeDocument/2006/relationships/image" Target="../media/image63.emf" /><Relationship Id="rId22" Type="http://schemas.openxmlformats.org/officeDocument/2006/relationships/image" Target="../media/image23.emf" /><Relationship Id="rId23" Type="http://schemas.openxmlformats.org/officeDocument/2006/relationships/image" Target="../media/image35.emf" /><Relationship Id="rId24" Type="http://schemas.openxmlformats.org/officeDocument/2006/relationships/image" Target="../media/image64.emf" /><Relationship Id="rId25" Type="http://schemas.openxmlformats.org/officeDocument/2006/relationships/image" Target="../media/image11.emf" /><Relationship Id="rId26" Type="http://schemas.openxmlformats.org/officeDocument/2006/relationships/image" Target="../media/image73.emf" /><Relationship Id="rId27" Type="http://schemas.openxmlformats.org/officeDocument/2006/relationships/image" Target="../media/image71.emf" /><Relationship Id="rId28" Type="http://schemas.openxmlformats.org/officeDocument/2006/relationships/image" Target="../media/image2.emf" /><Relationship Id="rId29" Type="http://schemas.openxmlformats.org/officeDocument/2006/relationships/image" Target="../media/image79.emf" /><Relationship Id="rId30" Type="http://schemas.openxmlformats.org/officeDocument/2006/relationships/image" Target="../media/image80.emf" /><Relationship Id="rId31" Type="http://schemas.openxmlformats.org/officeDocument/2006/relationships/image" Target="../media/image81.emf" /><Relationship Id="rId32" Type="http://schemas.openxmlformats.org/officeDocument/2006/relationships/image" Target="../media/image27.emf" /><Relationship Id="rId33" Type="http://schemas.openxmlformats.org/officeDocument/2006/relationships/image" Target="../media/image1.emf" /><Relationship Id="rId34" Type="http://schemas.openxmlformats.org/officeDocument/2006/relationships/image" Target="../media/image83.emf" /><Relationship Id="rId35" Type="http://schemas.openxmlformats.org/officeDocument/2006/relationships/image" Target="../media/image16.emf" /><Relationship Id="rId36" Type="http://schemas.openxmlformats.org/officeDocument/2006/relationships/image" Target="../media/image15.emf" /><Relationship Id="rId37" Type="http://schemas.openxmlformats.org/officeDocument/2006/relationships/image" Target="../media/image84.emf" /><Relationship Id="rId38" Type="http://schemas.openxmlformats.org/officeDocument/2006/relationships/image" Target="../media/image52.emf" /><Relationship Id="rId39" Type="http://schemas.openxmlformats.org/officeDocument/2006/relationships/image" Target="../media/image40.emf" /><Relationship Id="rId40" Type="http://schemas.openxmlformats.org/officeDocument/2006/relationships/image" Target="../media/image36.emf" /><Relationship Id="rId41" Type="http://schemas.openxmlformats.org/officeDocument/2006/relationships/image" Target="../media/image54.emf" /><Relationship Id="rId42" Type="http://schemas.openxmlformats.org/officeDocument/2006/relationships/image" Target="../media/image19.emf" /><Relationship Id="rId43" Type="http://schemas.openxmlformats.org/officeDocument/2006/relationships/image" Target="../media/image62.emf" /><Relationship Id="rId44" Type="http://schemas.openxmlformats.org/officeDocument/2006/relationships/image" Target="../media/image77.emf" /><Relationship Id="rId45" Type="http://schemas.openxmlformats.org/officeDocument/2006/relationships/image" Target="../media/image58.emf" /><Relationship Id="rId46" Type="http://schemas.openxmlformats.org/officeDocument/2006/relationships/image" Target="../media/image74.emf" /><Relationship Id="rId47" Type="http://schemas.openxmlformats.org/officeDocument/2006/relationships/image" Target="../media/image25.emf" /><Relationship Id="rId48" Type="http://schemas.openxmlformats.org/officeDocument/2006/relationships/image" Target="../media/image30.emf" /><Relationship Id="rId49" Type="http://schemas.openxmlformats.org/officeDocument/2006/relationships/image" Target="../media/image76.emf" /><Relationship Id="rId50" Type="http://schemas.openxmlformats.org/officeDocument/2006/relationships/image" Target="../media/image72.emf" /><Relationship Id="rId51" Type="http://schemas.openxmlformats.org/officeDocument/2006/relationships/image" Target="../media/image69.emf" /><Relationship Id="rId52" Type="http://schemas.openxmlformats.org/officeDocument/2006/relationships/image" Target="../media/image75.emf" /><Relationship Id="rId53" Type="http://schemas.openxmlformats.org/officeDocument/2006/relationships/image" Target="../media/image56.emf" /><Relationship Id="rId54" Type="http://schemas.openxmlformats.org/officeDocument/2006/relationships/image" Target="../media/image65.emf" /><Relationship Id="rId55" Type="http://schemas.openxmlformats.org/officeDocument/2006/relationships/image" Target="../media/image68.emf" /><Relationship Id="rId56" Type="http://schemas.openxmlformats.org/officeDocument/2006/relationships/image" Target="../media/image82.emf" /><Relationship Id="rId57" Type="http://schemas.openxmlformats.org/officeDocument/2006/relationships/image" Target="../media/image85.emf" /><Relationship Id="rId58" Type="http://schemas.openxmlformats.org/officeDocument/2006/relationships/image" Target="../media/image88.emf" /><Relationship Id="rId59" Type="http://schemas.openxmlformats.org/officeDocument/2006/relationships/image" Target="../media/image39.emf" /><Relationship Id="rId60" Type="http://schemas.openxmlformats.org/officeDocument/2006/relationships/image" Target="../media/image60.emf" /><Relationship Id="rId61" Type="http://schemas.openxmlformats.org/officeDocument/2006/relationships/image" Target="../media/image34.emf" /><Relationship Id="rId62" Type="http://schemas.openxmlformats.org/officeDocument/2006/relationships/image" Target="../media/image26.emf" /><Relationship Id="rId63" Type="http://schemas.openxmlformats.org/officeDocument/2006/relationships/image" Target="../media/image53.emf" /><Relationship Id="rId64" Type="http://schemas.openxmlformats.org/officeDocument/2006/relationships/image" Target="../media/image50.emf" /><Relationship Id="rId65" Type="http://schemas.openxmlformats.org/officeDocument/2006/relationships/image" Target="../media/image87.emf" /><Relationship Id="rId66" Type="http://schemas.openxmlformats.org/officeDocument/2006/relationships/image" Target="../media/image57.emf" /><Relationship Id="rId67" Type="http://schemas.openxmlformats.org/officeDocument/2006/relationships/image" Target="../media/image51.emf" /><Relationship Id="rId68" Type="http://schemas.openxmlformats.org/officeDocument/2006/relationships/image" Target="../media/image90.emf" /><Relationship Id="rId69" Type="http://schemas.openxmlformats.org/officeDocument/2006/relationships/image" Target="../media/image91.emf" /><Relationship Id="rId70" Type="http://schemas.openxmlformats.org/officeDocument/2006/relationships/image" Target="../media/image20.emf" /><Relationship Id="rId71" Type="http://schemas.openxmlformats.org/officeDocument/2006/relationships/image" Target="../media/image42.emf" /><Relationship Id="rId72" Type="http://schemas.openxmlformats.org/officeDocument/2006/relationships/image" Target="../media/image17.emf" /><Relationship Id="rId73" Type="http://schemas.openxmlformats.org/officeDocument/2006/relationships/image" Target="../media/image44.emf" /><Relationship Id="rId74" Type="http://schemas.openxmlformats.org/officeDocument/2006/relationships/image" Target="../media/image89.emf" /><Relationship Id="rId75" Type="http://schemas.openxmlformats.org/officeDocument/2006/relationships/image" Target="../media/image37.emf" /><Relationship Id="rId76" Type="http://schemas.openxmlformats.org/officeDocument/2006/relationships/image" Target="../media/image5.emf" /><Relationship Id="rId77" Type="http://schemas.openxmlformats.org/officeDocument/2006/relationships/image" Target="../media/image7.emf" /><Relationship Id="rId78" Type="http://schemas.openxmlformats.org/officeDocument/2006/relationships/image" Target="../media/image10.emf" /><Relationship Id="rId79" Type="http://schemas.openxmlformats.org/officeDocument/2006/relationships/image" Target="../media/image22.emf" /><Relationship Id="rId80" Type="http://schemas.openxmlformats.org/officeDocument/2006/relationships/image" Target="../media/image92.emf" /><Relationship Id="rId81" Type="http://schemas.openxmlformats.org/officeDocument/2006/relationships/image" Target="../media/image93.emf" /><Relationship Id="rId82" Type="http://schemas.openxmlformats.org/officeDocument/2006/relationships/image" Target="../media/image67.emf" /><Relationship Id="rId83" Type="http://schemas.openxmlformats.org/officeDocument/2006/relationships/image" Target="../media/image70.emf" /><Relationship Id="rId84" Type="http://schemas.openxmlformats.org/officeDocument/2006/relationships/image" Target="../media/image61.emf" /><Relationship Id="rId85" Type="http://schemas.openxmlformats.org/officeDocument/2006/relationships/image" Target="../media/image78.emf" /><Relationship Id="rId86" Type="http://schemas.openxmlformats.org/officeDocument/2006/relationships/image" Target="../media/image66.emf" /><Relationship Id="rId87" Type="http://schemas.openxmlformats.org/officeDocument/2006/relationships/image" Target="../media/image9.emf" /><Relationship Id="rId88" Type="http://schemas.openxmlformats.org/officeDocument/2006/relationships/image" Target="../media/image3.emf" /><Relationship Id="rId89" Type="http://schemas.openxmlformats.org/officeDocument/2006/relationships/image" Target="../media/image8.emf" /><Relationship Id="rId90" Type="http://schemas.openxmlformats.org/officeDocument/2006/relationships/image" Target="../media/image21.emf" /><Relationship Id="rId91" Type="http://schemas.openxmlformats.org/officeDocument/2006/relationships/image" Target="../media/image86.emf" /><Relationship Id="rId92" Type="http://schemas.openxmlformats.org/officeDocument/2006/relationships/image" Target="../media/image94.emf" /><Relationship Id="rId93" Type="http://schemas.openxmlformats.org/officeDocument/2006/relationships/image" Target="../media/image95.emf" /><Relationship Id="rId94" Type="http://schemas.openxmlformats.org/officeDocument/2006/relationships/image" Target="../media/image32.emf" /><Relationship Id="rId95" Type="http://schemas.openxmlformats.org/officeDocument/2006/relationships/image" Target="../media/image38.emf" /><Relationship Id="rId96"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8.png" /></Relationships>
</file>

<file path=xl/drawings/_rels/drawing3.xml.rels><?xml version="1.0" encoding="utf-8" standalone="yes"?><Relationships xmlns="http://schemas.openxmlformats.org/package/2006/relationships"><Relationship Id="rId1" Type="http://schemas.openxmlformats.org/officeDocument/2006/relationships/image" Target="../media/image96.emf" /><Relationship Id="rId2" Type="http://schemas.openxmlformats.org/officeDocument/2006/relationships/image" Target="../media/image31.emf" /></Relationships>
</file>

<file path=xl/drawings/_rels/drawing4.xml.rels><?xml version="1.0" encoding="utf-8" standalone="yes"?><Relationships xmlns="http://schemas.openxmlformats.org/package/2006/relationships"><Relationship Id="rId1" Type="http://schemas.openxmlformats.org/officeDocument/2006/relationships/image" Target="../media/image9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24</xdr:row>
      <xdr:rowOff>123825</xdr:rowOff>
    </xdr:from>
    <xdr:to>
      <xdr:col>9</xdr:col>
      <xdr:colOff>38100</xdr:colOff>
      <xdr:row>36</xdr:row>
      <xdr:rowOff>123825</xdr:rowOff>
    </xdr:to>
    <xdr:pic>
      <xdr:nvPicPr>
        <xdr:cNvPr id="1" name="Picture 267" descr="LocationWOcircles"/>
        <xdr:cNvPicPr preferRelativeResize="1">
          <a:picLocks noChangeAspect="1"/>
        </xdr:cNvPicPr>
      </xdr:nvPicPr>
      <xdr:blipFill>
        <a:blip r:embed="rId1"/>
        <a:stretch>
          <a:fillRect/>
        </a:stretch>
      </xdr:blipFill>
      <xdr:spPr>
        <a:xfrm>
          <a:off x="4829175" y="5467350"/>
          <a:ext cx="2286000" cy="2286000"/>
        </a:xfrm>
        <a:prstGeom prst="rect">
          <a:avLst/>
        </a:prstGeom>
        <a:noFill/>
        <a:ln w="9525" cmpd="sng">
          <a:noFill/>
        </a:ln>
      </xdr:spPr>
    </xdr:pic>
    <xdr:clientData/>
  </xdr:twoCellAnchor>
  <xdr:twoCellAnchor>
    <xdr:from>
      <xdr:col>12</xdr:col>
      <xdr:colOff>466725</xdr:colOff>
      <xdr:row>196</xdr:row>
      <xdr:rowOff>28575</xdr:rowOff>
    </xdr:from>
    <xdr:to>
      <xdr:col>13</xdr:col>
      <xdr:colOff>371475</xdr:colOff>
      <xdr:row>196</xdr:row>
      <xdr:rowOff>28575</xdr:rowOff>
    </xdr:to>
    <xdr:sp>
      <xdr:nvSpPr>
        <xdr:cNvPr id="2" name="Line 4"/>
        <xdr:cNvSpPr>
          <a:spLocks/>
        </xdr:cNvSpPr>
      </xdr:nvSpPr>
      <xdr:spPr>
        <a:xfrm flipH="1">
          <a:off x="8972550" y="36404550"/>
          <a:ext cx="514350" cy="0"/>
        </a:xfrm>
        <a:prstGeom prst="line">
          <a:avLst/>
        </a:prstGeom>
        <a:noFill/>
        <a:ln w="635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47</xdr:row>
      <xdr:rowOff>114300</xdr:rowOff>
    </xdr:from>
    <xdr:to>
      <xdr:col>3</xdr:col>
      <xdr:colOff>314325</xdr:colOff>
      <xdr:row>64</xdr:row>
      <xdr:rowOff>57150</xdr:rowOff>
    </xdr:to>
    <xdr:sp>
      <xdr:nvSpPr>
        <xdr:cNvPr id="3" name="Rectangle 26" descr="&#10;"/>
        <xdr:cNvSpPr>
          <a:spLocks/>
        </xdr:cNvSpPr>
      </xdr:nvSpPr>
      <xdr:spPr>
        <a:xfrm>
          <a:off x="76200" y="9677400"/>
          <a:ext cx="27432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200025</xdr:colOff>
      <xdr:row>47</xdr:row>
      <xdr:rowOff>114300</xdr:rowOff>
    </xdr:from>
    <xdr:to>
      <xdr:col>8</xdr:col>
      <xdr:colOff>695325</xdr:colOff>
      <xdr:row>64</xdr:row>
      <xdr:rowOff>57150</xdr:rowOff>
    </xdr:to>
    <xdr:sp>
      <xdr:nvSpPr>
        <xdr:cNvPr id="4" name="Rectangle 28"/>
        <xdr:cNvSpPr>
          <a:spLocks/>
        </xdr:cNvSpPr>
      </xdr:nvSpPr>
      <xdr:spPr>
        <a:xfrm>
          <a:off x="4133850" y="9677400"/>
          <a:ext cx="27432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10</xdr:col>
      <xdr:colOff>123825</xdr:colOff>
      <xdr:row>24</xdr:row>
      <xdr:rowOff>123825</xdr:rowOff>
    </xdr:from>
    <xdr:to>
      <xdr:col>14</xdr:col>
      <xdr:colOff>476250</xdr:colOff>
      <xdr:row>36</xdr:row>
      <xdr:rowOff>123825</xdr:rowOff>
    </xdr:to>
    <xdr:pic>
      <xdr:nvPicPr>
        <xdr:cNvPr id="5" name="Picture 268" descr="LocationWcircles"/>
        <xdr:cNvPicPr preferRelativeResize="1">
          <a:picLocks noChangeAspect="1"/>
        </xdr:cNvPicPr>
      </xdr:nvPicPr>
      <xdr:blipFill>
        <a:blip r:embed="rId2"/>
        <a:stretch>
          <a:fillRect/>
        </a:stretch>
      </xdr:blipFill>
      <xdr:spPr>
        <a:xfrm>
          <a:off x="7915275" y="5467350"/>
          <a:ext cx="2286000" cy="2286000"/>
        </a:xfrm>
        <a:prstGeom prst="rect">
          <a:avLst/>
        </a:prstGeom>
        <a:noFill/>
        <a:ln w="9525" cmpd="sng">
          <a:noFill/>
        </a:ln>
      </xdr:spPr>
    </xdr:pic>
    <xdr:clientData/>
  </xdr:twoCellAnchor>
  <xdr:twoCellAnchor>
    <xdr:from>
      <xdr:col>1</xdr:col>
      <xdr:colOff>28575</xdr:colOff>
      <xdr:row>30</xdr:row>
      <xdr:rowOff>9525</xdr:rowOff>
    </xdr:from>
    <xdr:to>
      <xdr:col>3</xdr:col>
      <xdr:colOff>638175</xdr:colOff>
      <xdr:row>30</xdr:row>
      <xdr:rowOff>9525</xdr:rowOff>
    </xdr:to>
    <xdr:sp>
      <xdr:nvSpPr>
        <xdr:cNvPr id="6" name="Line 330"/>
        <xdr:cNvSpPr>
          <a:spLocks/>
        </xdr:cNvSpPr>
      </xdr:nvSpPr>
      <xdr:spPr>
        <a:xfrm>
          <a:off x="1076325" y="6496050"/>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47625</xdr:colOff>
      <xdr:row>0</xdr:row>
      <xdr:rowOff>161925</xdr:rowOff>
    </xdr:from>
    <xdr:to>
      <xdr:col>1</xdr:col>
      <xdr:colOff>781050</xdr:colOff>
      <xdr:row>0</xdr:row>
      <xdr:rowOff>619125</xdr:rowOff>
    </xdr:to>
    <xdr:pic>
      <xdr:nvPicPr>
        <xdr:cNvPr id="7" name="Picture 334" descr="2008PennDOTLogoB&amp;W"/>
        <xdr:cNvPicPr preferRelativeResize="1">
          <a:picLocks noChangeAspect="1"/>
        </xdr:cNvPicPr>
      </xdr:nvPicPr>
      <xdr:blipFill>
        <a:blip r:embed="rId3"/>
        <a:stretch>
          <a:fillRect/>
        </a:stretch>
      </xdr:blipFill>
      <xdr:spPr>
        <a:xfrm>
          <a:off x="47625" y="161925"/>
          <a:ext cx="1781175" cy="457200"/>
        </a:xfrm>
        <a:prstGeom prst="rect">
          <a:avLst/>
        </a:prstGeom>
        <a:noFill/>
        <a:ln w="9525" cmpd="sng">
          <a:noFill/>
        </a:ln>
      </xdr:spPr>
    </xdr:pic>
    <xdr:clientData/>
  </xdr:twoCellAnchor>
  <xdr:twoCellAnchor editAs="oneCell">
    <xdr:from>
      <xdr:col>1</xdr:col>
      <xdr:colOff>790575</xdr:colOff>
      <xdr:row>30</xdr:row>
      <xdr:rowOff>0</xdr:rowOff>
    </xdr:from>
    <xdr:to>
      <xdr:col>2</xdr:col>
      <xdr:colOff>428625</xdr:colOff>
      <xdr:row>31</xdr:row>
      <xdr:rowOff>19050</xdr:rowOff>
    </xdr:to>
    <xdr:pic>
      <xdr:nvPicPr>
        <xdr:cNvPr id="8" name="OptionButton311"/>
        <xdr:cNvPicPr preferRelativeResize="1">
          <a:picLocks noChangeAspect="1"/>
        </xdr:cNvPicPr>
      </xdr:nvPicPr>
      <xdr:blipFill>
        <a:blip r:embed="rId4"/>
        <a:stretch>
          <a:fillRect/>
        </a:stretch>
      </xdr:blipFill>
      <xdr:spPr>
        <a:xfrm>
          <a:off x="1838325" y="6486525"/>
          <a:ext cx="438150" cy="209550"/>
        </a:xfrm>
        <a:prstGeom prst="rect">
          <a:avLst/>
        </a:prstGeom>
        <a:solidFill>
          <a:srgbClr val="FFFFFF"/>
        </a:solidFill>
        <a:ln w="1" cmpd="sng">
          <a:noFill/>
        </a:ln>
      </xdr:spPr>
    </xdr:pic>
    <xdr:clientData/>
  </xdr:twoCellAnchor>
  <xdr:twoCellAnchor editAs="oneCell">
    <xdr:from>
      <xdr:col>3</xdr:col>
      <xdr:colOff>28575</xdr:colOff>
      <xdr:row>30</xdr:row>
      <xdr:rowOff>0</xdr:rowOff>
    </xdr:from>
    <xdr:to>
      <xdr:col>3</xdr:col>
      <xdr:colOff>409575</xdr:colOff>
      <xdr:row>31</xdr:row>
      <xdr:rowOff>19050</xdr:rowOff>
    </xdr:to>
    <xdr:pic>
      <xdr:nvPicPr>
        <xdr:cNvPr id="9" name="OptionButton312"/>
        <xdr:cNvPicPr preferRelativeResize="1">
          <a:picLocks noChangeAspect="1"/>
        </xdr:cNvPicPr>
      </xdr:nvPicPr>
      <xdr:blipFill>
        <a:blip r:embed="rId5"/>
        <a:stretch>
          <a:fillRect/>
        </a:stretch>
      </xdr:blipFill>
      <xdr:spPr>
        <a:xfrm>
          <a:off x="2533650" y="6486525"/>
          <a:ext cx="381000" cy="209550"/>
        </a:xfrm>
        <a:prstGeom prst="rect">
          <a:avLst/>
        </a:prstGeom>
        <a:solidFill>
          <a:srgbClr val="FFFFFF"/>
        </a:solidFill>
        <a:ln w="1" cmpd="sng">
          <a:noFill/>
        </a:ln>
      </xdr:spPr>
    </xdr:pic>
    <xdr:clientData/>
  </xdr:twoCellAnchor>
  <xdr:twoCellAnchor editAs="oneCell">
    <xdr:from>
      <xdr:col>0</xdr:col>
      <xdr:colOff>38100</xdr:colOff>
      <xdr:row>11</xdr:row>
      <xdr:rowOff>9525</xdr:rowOff>
    </xdr:from>
    <xdr:to>
      <xdr:col>2</xdr:col>
      <xdr:colOff>323850</xdr:colOff>
      <xdr:row>12</xdr:row>
      <xdr:rowOff>28575</xdr:rowOff>
    </xdr:to>
    <xdr:pic>
      <xdr:nvPicPr>
        <xdr:cNvPr id="10" name="CheckBox1"/>
        <xdr:cNvPicPr preferRelativeResize="1">
          <a:picLocks noChangeAspect="1"/>
        </xdr:cNvPicPr>
      </xdr:nvPicPr>
      <xdr:blipFill>
        <a:blip r:embed="rId6"/>
        <a:stretch>
          <a:fillRect/>
        </a:stretch>
      </xdr:blipFill>
      <xdr:spPr>
        <a:xfrm>
          <a:off x="38100" y="2886075"/>
          <a:ext cx="2133600" cy="209550"/>
        </a:xfrm>
        <a:prstGeom prst="rect">
          <a:avLst/>
        </a:prstGeom>
        <a:noFill/>
        <a:ln w="9525" cmpd="sng">
          <a:noFill/>
        </a:ln>
      </xdr:spPr>
    </xdr:pic>
    <xdr:clientData/>
  </xdr:twoCellAnchor>
  <xdr:twoCellAnchor editAs="oneCell">
    <xdr:from>
      <xdr:col>0</xdr:col>
      <xdr:colOff>38100</xdr:colOff>
      <xdr:row>12</xdr:row>
      <xdr:rowOff>9525</xdr:rowOff>
    </xdr:from>
    <xdr:to>
      <xdr:col>2</xdr:col>
      <xdr:colOff>323850</xdr:colOff>
      <xdr:row>13</xdr:row>
      <xdr:rowOff>28575</xdr:rowOff>
    </xdr:to>
    <xdr:pic>
      <xdr:nvPicPr>
        <xdr:cNvPr id="11" name="CheckBox2"/>
        <xdr:cNvPicPr preferRelativeResize="1">
          <a:picLocks noChangeAspect="1"/>
        </xdr:cNvPicPr>
      </xdr:nvPicPr>
      <xdr:blipFill>
        <a:blip r:embed="rId7"/>
        <a:stretch>
          <a:fillRect/>
        </a:stretch>
      </xdr:blipFill>
      <xdr:spPr>
        <a:xfrm>
          <a:off x="38100" y="3076575"/>
          <a:ext cx="2133600" cy="209550"/>
        </a:xfrm>
        <a:prstGeom prst="rect">
          <a:avLst/>
        </a:prstGeom>
        <a:noFill/>
        <a:ln w="9525" cmpd="sng">
          <a:noFill/>
        </a:ln>
      </xdr:spPr>
    </xdr:pic>
    <xdr:clientData/>
  </xdr:twoCellAnchor>
  <xdr:twoCellAnchor editAs="oneCell">
    <xdr:from>
      <xdr:col>0</xdr:col>
      <xdr:colOff>38100</xdr:colOff>
      <xdr:row>13</xdr:row>
      <xdr:rowOff>9525</xdr:rowOff>
    </xdr:from>
    <xdr:to>
      <xdr:col>2</xdr:col>
      <xdr:colOff>323850</xdr:colOff>
      <xdr:row>14</xdr:row>
      <xdr:rowOff>28575</xdr:rowOff>
    </xdr:to>
    <xdr:pic>
      <xdr:nvPicPr>
        <xdr:cNvPr id="12" name="CheckBox3"/>
        <xdr:cNvPicPr preferRelativeResize="1">
          <a:picLocks noChangeAspect="1"/>
        </xdr:cNvPicPr>
      </xdr:nvPicPr>
      <xdr:blipFill>
        <a:blip r:embed="rId8"/>
        <a:stretch>
          <a:fillRect/>
        </a:stretch>
      </xdr:blipFill>
      <xdr:spPr>
        <a:xfrm>
          <a:off x="38100" y="3267075"/>
          <a:ext cx="2133600" cy="209550"/>
        </a:xfrm>
        <a:prstGeom prst="rect">
          <a:avLst/>
        </a:prstGeom>
        <a:noFill/>
        <a:ln w="9525" cmpd="sng">
          <a:noFill/>
        </a:ln>
      </xdr:spPr>
    </xdr:pic>
    <xdr:clientData/>
  </xdr:twoCellAnchor>
  <xdr:twoCellAnchor editAs="oneCell">
    <xdr:from>
      <xdr:col>0</xdr:col>
      <xdr:colOff>38100</xdr:colOff>
      <xdr:row>14</xdr:row>
      <xdr:rowOff>9525</xdr:rowOff>
    </xdr:from>
    <xdr:to>
      <xdr:col>2</xdr:col>
      <xdr:colOff>323850</xdr:colOff>
      <xdr:row>15</xdr:row>
      <xdr:rowOff>28575</xdr:rowOff>
    </xdr:to>
    <xdr:pic>
      <xdr:nvPicPr>
        <xdr:cNvPr id="13" name="CheckBox4"/>
        <xdr:cNvPicPr preferRelativeResize="1">
          <a:picLocks noChangeAspect="1"/>
        </xdr:cNvPicPr>
      </xdr:nvPicPr>
      <xdr:blipFill>
        <a:blip r:embed="rId9"/>
        <a:stretch>
          <a:fillRect/>
        </a:stretch>
      </xdr:blipFill>
      <xdr:spPr>
        <a:xfrm>
          <a:off x="38100" y="3457575"/>
          <a:ext cx="2133600" cy="209550"/>
        </a:xfrm>
        <a:prstGeom prst="rect">
          <a:avLst/>
        </a:prstGeom>
        <a:noFill/>
        <a:ln w="9525" cmpd="sng">
          <a:noFill/>
        </a:ln>
      </xdr:spPr>
    </xdr:pic>
    <xdr:clientData/>
  </xdr:twoCellAnchor>
  <xdr:twoCellAnchor editAs="oneCell">
    <xdr:from>
      <xdr:col>0</xdr:col>
      <xdr:colOff>38100</xdr:colOff>
      <xdr:row>15</xdr:row>
      <xdr:rowOff>9525</xdr:rowOff>
    </xdr:from>
    <xdr:to>
      <xdr:col>2</xdr:col>
      <xdr:colOff>323850</xdr:colOff>
      <xdr:row>16</xdr:row>
      <xdr:rowOff>28575</xdr:rowOff>
    </xdr:to>
    <xdr:pic>
      <xdr:nvPicPr>
        <xdr:cNvPr id="14" name="CheckBox5"/>
        <xdr:cNvPicPr preferRelativeResize="1">
          <a:picLocks noChangeAspect="1"/>
        </xdr:cNvPicPr>
      </xdr:nvPicPr>
      <xdr:blipFill>
        <a:blip r:embed="rId10"/>
        <a:stretch>
          <a:fillRect/>
        </a:stretch>
      </xdr:blipFill>
      <xdr:spPr>
        <a:xfrm>
          <a:off x="38100" y="3648075"/>
          <a:ext cx="2133600" cy="209550"/>
        </a:xfrm>
        <a:prstGeom prst="rect">
          <a:avLst/>
        </a:prstGeom>
        <a:noFill/>
        <a:ln w="9525" cmpd="sng">
          <a:noFill/>
        </a:ln>
      </xdr:spPr>
    </xdr:pic>
    <xdr:clientData/>
  </xdr:twoCellAnchor>
  <xdr:twoCellAnchor editAs="oneCell">
    <xdr:from>
      <xdr:col>0</xdr:col>
      <xdr:colOff>38100</xdr:colOff>
      <xdr:row>16</xdr:row>
      <xdr:rowOff>9525</xdr:rowOff>
    </xdr:from>
    <xdr:to>
      <xdr:col>2</xdr:col>
      <xdr:colOff>323850</xdr:colOff>
      <xdr:row>17</xdr:row>
      <xdr:rowOff>28575</xdr:rowOff>
    </xdr:to>
    <xdr:pic>
      <xdr:nvPicPr>
        <xdr:cNvPr id="15" name="CheckBox6"/>
        <xdr:cNvPicPr preferRelativeResize="1">
          <a:picLocks noChangeAspect="1"/>
        </xdr:cNvPicPr>
      </xdr:nvPicPr>
      <xdr:blipFill>
        <a:blip r:embed="rId11"/>
        <a:stretch>
          <a:fillRect/>
        </a:stretch>
      </xdr:blipFill>
      <xdr:spPr>
        <a:xfrm>
          <a:off x="38100" y="3838575"/>
          <a:ext cx="2133600" cy="209550"/>
        </a:xfrm>
        <a:prstGeom prst="rect">
          <a:avLst/>
        </a:prstGeom>
        <a:noFill/>
        <a:ln w="9525" cmpd="sng">
          <a:noFill/>
        </a:ln>
      </xdr:spPr>
    </xdr:pic>
    <xdr:clientData/>
  </xdr:twoCellAnchor>
  <xdr:twoCellAnchor editAs="oneCell">
    <xdr:from>
      <xdr:col>0</xdr:col>
      <xdr:colOff>38100</xdr:colOff>
      <xdr:row>19</xdr:row>
      <xdr:rowOff>9525</xdr:rowOff>
    </xdr:from>
    <xdr:to>
      <xdr:col>0</xdr:col>
      <xdr:colOff>800100</xdr:colOff>
      <xdr:row>20</xdr:row>
      <xdr:rowOff>28575</xdr:rowOff>
    </xdr:to>
    <xdr:pic>
      <xdr:nvPicPr>
        <xdr:cNvPr id="16" name="CheckBox9"/>
        <xdr:cNvPicPr preferRelativeResize="1">
          <a:picLocks noChangeAspect="1"/>
        </xdr:cNvPicPr>
      </xdr:nvPicPr>
      <xdr:blipFill>
        <a:blip r:embed="rId12"/>
        <a:stretch>
          <a:fillRect/>
        </a:stretch>
      </xdr:blipFill>
      <xdr:spPr>
        <a:xfrm>
          <a:off x="38100" y="4410075"/>
          <a:ext cx="762000" cy="209550"/>
        </a:xfrm>
        <a:prstGeom prst="rect">
          <a:avLst/>
        </a:prstGeom>
        <a:noFill/>
        <a:ln w="9525" cmpd="sng">
          <a:noFill/>
        </a:ln>
      </xdr:spPr>
    </xdr:pic>
    <xdr:clientData/>
  </xdr:twoCellAnchor>
  <xdr:twoCellAnchor editAs="oneCell">
    <xdr:from>
      <xdr:col>0</xdr:col>
      <xdr:colOff>38100</xdr:colOff>
      <xdr:row>20</xdr:row>
      <xdr:rowOff>9525</xdr:rowOff>
    </xdr:from>
    <xdr:to>
      <xdr:col>0</xdr:col>
      <xdr:colOff>800100</xdr:colOff>
      <xdr:row>21</xdr:row>
      <xdr:rowOff>28575</xdr:rowOff>
    </xdr:to>
    <xdr:pic>
      <xdr:nvPicPr>
        <xdr:cNvPr id="17" name="CheckBox10"/>
        <xdr:cNvPicPr preferRelativeResize="1">
          <a:picLocks noChangeAspect="1"/>
        </xdr:cNvPicPr>
      </xdr:nvPicPr>
      <xdr:blipFill>
        <a:blip r:embed="rId13"/>
        <a:stretch>
          <a:fillRect/>
        </a:stretch>
      </xdr:blipFill>
      <xdr:spPr>
        <a:xfrm>
          <a:off x="38100" y="4600575"/>
          <a:ext cx="762000" cy="209550"/>
        </a:xfrm>
        <a:prstGeom prst="rect">
          <a:avLst/>
        </a:prstGeom>
        <a:noFill/>
        <a:ln w="9525" cmpd="sng">
          <a:noFill/>
        </a:ln>
      </xdr:spPr>
    </xdr:pic>
    <xdr:clientData/>
  </xdr:twoCellAnchor>
  <xdr:twoCellAnchor editAs="oneCell">
    <xdr:from>
      <xdr:col>0</xdr:col>
      <xdr:colOff>38100</xdr:colOff>
      <xdr:row>17</xdr:row>
      <xdr:rowOff>9525</xdr:rowOff>
    </xdr:from>
    <xdr:to>
      <xdr:col>0</xdr:col>
      <xdr:colOff>800100</xdr:colOff>
      <xdr:row>18</xdr:row>
      <xdr:rowOff>28575</xdr:rowOff>
    </xdr:to>
    <xdr:pic>
      <xdr:nvPicPr>
        <xdr:cNvPr id="18" name="CheckBox7"/>
        <xdr:cNvPicPr preferRelativeResize="1">
          <a:picLocks noChangeAspect="1"/>
        </xdr:cNvPicPr>
      </xdr:nvPicPr>
      <xdr:blipFill>
        <a:blip r:embed="rId14"/>
        <a:stretch>
          <a:fillRect/>
        </a:stretch>
      </xdr:blipFill>
      <xdr:spPr>
        <a:xfrm>
          <a:off x="38100" y="4029075"/>
          <a:ext cx="762000" cy="209550"/>
        </a:xfrm>
        <a:prstGeom prst="rect">
          <a:avLst/>
        </a:prstGeom>
        <a:noFill/>
        <a:ln w="9525" cmpd="sng">
          <a:noFill/>
        </a:ln>
      </xdr:spPr>
    </xdr:pic>
    <xdr:clientData/>
  </xdr:twoCellAnchor>
  <xdr:twoCellAnchor editAs="oneCell">
    <xdr:from>
      <xdr:col>0</xdr:col>
      <xdr:colOff>38100</xdr:colOff>
      <xdr:row>18</xdr:row>
      <xdr:rowOff>9525</xdr:rowOff>
    </xdr:from>
    <xdr:to>
      <xdr:col>0</xdr:col>
      <xdr:colOff>800100</xdr:colOff>
      <xdr:row>19</xdr:row>
      <xdr:rowOff>28575</xdr:rowOff>
    </xdr:to>
    <xdr:pic>
      <xdr:nvPicPr>
        <xdr:cNvPr id="19" name="CheckBox8"/>
        <xdr:cNvPicPr preferRelativeResize="1">
          <a:picLocks noChangeAspect="1"/>
        </xdr:cNvPicPr>
      </xdr:nvPicPr>
      <xdr:blipFill>
        <a:blip r:embed="rId15"/>
        <a:stretch>
          <a:fillRect/>
        </a:stretch>
      </xdr:blipFill>
      <xdr:spPr>
        <a:xfrm>
          <a:off x="38100" y="4219575"/>
          <a:ext cx="762000" cy="209550"/>
        </a:xfrm>
        <a:prstGeom prst="rect">
          <a:avLst/>
        </a:prstGeom>
        <a:noFill/>
        <a:ln w="9525" cmpd="sng">
          <a:noFill/>
        </a:ln>
      </xdr:spPr>
    </xdr:pic>
    <xdr:clientData/>
  </xdr:twoCellAnchor>
  <xdr:twoCellAnchor editAs="oneCell">
    <xdr:from>
      <xdr:col>1</xdr:col>
      <xdr:colOff>790575</xdr:colOff>
      <xdr:row>32</xdr:row>
      <xdr:rowOff>0</xdr:rowOff>
    </xdr:from>
    <xdr:to>
      <xdr:col>2</xdr:col>
      <xdr:colOff>428625</xdr:colOff>
      <xdr:row>33</xdr:row>
      <xdr:rowOff>19050</xdr:rowOff>
    </xdr:to>
    <xdr:pic>
      <xdr:nvPicPr>
        <xdr:cNvPr id="20" name="OptionButton331"/>
        <xdr:cNvPicPr preferRelativeResize="1">
          <a:picLocks noChangeAspect="1"/>
        </xdr:cNvPicPr>
      </xdr:nvPicPr>
      <xdr:blipFill>
        <a:blip r:embed="rId16"/>
        <a:stretch>
          <a:fillRect/>
        </a:stretch>
      </xdr:blipFill>
      <xdr:spPr>
        <a:xfrm>
          <a:off x="1838325" y="6867525"/>
          <a:ext cx="438150" cy="209550"/>
        </a:xfrm>
        <a:prstGeom prst="rect">
          <a:avLst/>
        </a:prstGeom>
        <a:solidFill>
          <a:srgbClr val="FFFFFF"/>
        </a:solidFill>
        <a:ln w="1" cmpd="sng">
          <a:noFill/>
        </a:ln>
      </xdr:spPr>
    </xdr:pic>
    <xdr:clientData/>
  </xdr:twoCellAnchor>
  <xdr:twoCellAnchor editAs="oneCell">
    <xdr:from>
      <xdr:col>3</xdr:col>
      <xdr:colOff>28575</xdr:colOff>
      <xdr:row>32</xdr:row>
      <xdr:rowOff>0</xdr:rowOff>
    </xdr:from>
    <xdr:to>
      <xdr:col>3</xdr:col>
      <xdr:colOff>409575</xdr:colOff>
      <xdr:row>33</xdr:row>
      <xdr:rowOff>19050</xdr:rowOff>
    </xdr:to>
    <xdr:pic>
      <xdr:nvPicPr>
        <xdr:cNvPr id="21" name="OptionButton332"/>
        <xdr:cNvPicPr preferRelativeResize="1">
          <a:picLocks noChangeAspect="1"/>
        </xdr:cNvPicPr>
      </xdr:nvPicPr>
      <xdr:blipFill>
        <a:blip r:embed="rId17"/>
        <a:stretch>
          <a:fillRect/>
        </a:stretch>
      </xdr:blipFill>
      <xdr:spPr>
        <a:xfrm>
          <a:off x="2533650" y="6867525"/>
          <a:ext cx="381000" cy="209550"/>
        </a:xfrm>
        <a:prstGeom prst="rect">
          <a:avLst/>
        </a:prstGeom>
        <a:solidFill>
          <a:srgbClr val="FFFFFF"/>
        </a:solidFill>
        <a:ln w="1" cmpd="sng">
          <a:noFill/>
        </a:ln>
      </xdr:spPr>
    </xdr:pic>
    <xdr:clientData/>
  </xdr:twoCellAnchor>
  <xdr:twoCellAnchor editAs="oneCell">
    <xdr:from>
      <xdr:col>1</xdr:col>
      <xdr:colOff>790575</xdr:colOff>
      <xdr:row>31</xdr:row>
      <xdr:rowOff>0</xdr:rowOff>
    </xdr:from>
    <xdr:to>
      <xdr:col>2</xdr:col>
      <xdr:colOff>428625</xdr:colOff>
      <xdr:row>32</xdr:row>
      <xdr:rowOff>19050</xdr:rowOff>
    </xdr:to>
    <xdr:pic>
      <xdr:nvPicPr>
        <xdr:cNvPr id="22" name="OptionButton321"/>
        <xdr:cNvPicPr preferRelativeResize="1">
          <a:picLocks noChangeAspect="1"/>
        </xdr:cNvPicPr>
      </xdr:nvPicPr>
      <xdr:blipFill>
        <a:blip r:embed="rId18"/>
        <a:stretch>
          <a:fillRect/>
        </a:stretch>
      </xdr:blipFill>
      <xdr:spPr>
        <a:xfrm>
          <a:off x="1838325" y="6677025"/>
          <a:ext cx="438150" cy="209550"/>
        </a:xfrm>
        <a:prstGeom prst="rect">
          <a:avLst/>
        </a:prstGeom>
        <a:solidFill>
          <a:srgbClr val="FFFFFF"/>
        </a:solidFill>
        <a:ln w="1" cmpd="sng">
          <a:noFill/>
        </a:ln>
      </xdr:spPr>
    </xdr:pic>
    <xdr:clientData/>
  </xdr:twoCellAnchor>
  <xdr:twoCellAnchor editAs="oneCell">
    <xdr:from>
      <xdr:col>3</xdr:col>
      <xdr:colOff>28575</xdr:colOff>
      <xdr:row>31</xdr:row>
      <xdr:rowOff>0</xdr:rowOff>
    </xdr:from>
    <xdr:to>
      <xdr:col>3</xdr:col>
      <xdr:colOff>409575</xdr:colOff>
      <xdr:row>32</xdr:row>
      <xdr:rowOff>19050</xdr:rowOff>
    </xdr:to>
    <xdr:pic>
      <xdr:nvPicPr>
        <xdr:cNvPr id="23" name="OptionButton322"/>
        <xdr:cNvPicPr preferRelativeResize="1">
          <a:picLocks noChangeAspect="1"/>
        </xdr:cNvPicPr>
      </xdr:nvPicPr>
      <xdr:blipFill>
        <a:blip r:embed="rId19"/>
        <a:stretch>
          <a:fillRect/>
        </a:stretch>
      </xdr:blipFill>
      <xdr:spPr>
        <a:xfrm>
          <a:off x="2533650" y="6677025"/>
          <a:ext cx="381000" cy="209550"/>
        </a:xfrm>
        <a:prstGeom prst="rect">
          <a:avLst/>
        </a:prstGeom>
        <a:solidFill>
          <a:srgbClr val="FFFFFF"/>
        </a:solidFill>
        <a:ln w="1" cmpd="sng">
          <a:noFill/>
        </a:ln>
      </xdr:spPr>
    </xdr:pic>
    <xdr:clientData/>
  </xdr:twoCellAnchor>
  <xdr:twoCellAnchor editAs="oneCell">
    <xdr:from>
      <xdr:col>1</xdr:col>
      <xdr:colOff>790575</xdr:colOff>
      <xdr:row>33</xdr:row>
      <xdr:rowOff>0</xdr:rowOff>
    </xdr:from>
    <xdr:to>
      <xdr:col>2</xdr:col>
      <xdr:colOff>428625</xdr:colOff>
      <xdr:row>34</xdr:row>
      <xdr:rowOff>19050</xdr:rowOff>
    </xdr:to>
    <xdr:pic>
      <xdr:nvPicPr>
        <xdr:cNvPr id="24" name="OptionButton341"/>
        <xdr:cNvPicPr preferRelativeResize="1">
          <a:picLocks noChangeAspect="1"/>
        </xdr:cNvPicPr>
      </xdr:nvPicPr>
      <xdr:blipFill>
        <a:blip r:embed="rId20"/>
        <a:stretch>
          <a:fillRect/>
        </a:stretch>
      </xdr:blipFill>
      <xdr:spPr>
        <a:xfrm>
          <a:off x="1838325" y="7058025"/>
          <a:ext cx="438150" cy="209550"/>
        </a:xfrm>
        <a:prstGeom prst="rect">
          <a:avLst/>
        </a:prstGeom>
        <a:solidFill>
          <a:srgbClr val="FFFFFF"/>
        </a:solidFill>
        <a:ln w="1" cmpd="sng">
          <a:noFill/>
        </a:ln>
      </xdr:spPr>
    </xdr:pic>
    <xdr:clientData/>
  </xdr:twoCellAnchor>
  <xdr:twoCellAnchor editAs="oneCell">
    <xdr:from>
      <xdr:col>3</xdr:col>
      <xdr:colOff>28575</xdr:colOff>
      <xdr:row>33</xdr:row>
      <xdr:rowOff>0</xdr:rowOff>
    </xdr:from>
    <xdr:to>
      <xdr:col>3</xdr:col>
      <xdr:colOff>409575</xdr:colOff>
      <xdr:row>34</xdr:row>
      <xdr:rowOff>19050</xdr:rowOff>
    </xdr:to>
    <xdr:pic>
      <xdr:nvPicPr>
        <xdr:cNvPr id="25" name="OptionButton342"/>
        <xdr:cNvPicPr preferRelativeResize="1">
          <a:picLocks noChangeAspect="1"/>
        </xdr:cNvPicPr>
      </xdr:nvPicPr>
      <xdr:blipFill>
        <a:blip r:embed="rId21"/>
        <a:stretch>
          <a:fillRect/>
        </a:stretch>
      </xdr:blipFill>
      <xdr:spPr>
        <a:xfrm>
          <a:off x="2533650" y="7058025"/>
          <a:ext cx="381000" cy="209550"/>
        </a:xfrm>
        <a:prstGeom prst="rect">
          <a:avLst/>
        </a:prstGeom>
        <a:solidFill>
          <a:srgbClr val="FFFFFF"/>
        </a:solidFill>
        <a:ln w="1" cmpd="sng">
          <a:noFill/>
        </a:ln>
      </xdr:spPr>
    </xdr:pic>
    <xdr:clientData/>
  </xdr:twoCellAnchor>
  <xdr:twoCellAnchor editAs="oneCell">
    <xdr:from>
      <xdr:col>1</xdr:col>
      <xdr:colOff>790575</xdr:colOff>
      <xdr:row>34</xdr:row>
      <xdr:rowOff>0</xdr:rowOff>
    </xdr:from>
    <xdr:to>
      <xdr:col>2</xdr:col>
      <xdr:colOff>428625</xdr:colOff>
      <xdr:row>35</xdr:row>
      <xdr:rowOff>19050</xdr:rowOff>
    </xdr:to>
    <xdr:pic>
      <xdr:nvPicPr>
        <xdr:cNvPr id="26" name="OptionButton351"/>
        <xdr:cNvPicPr preferRelativeResize="1">
          <a:picLocks noChangeAspect="1"/>
        </xdr:cNvPicPr>
      </xdr:nvPicPr>
      <xdr:blipFill>
        <a:blip r:embed="rId22"/>
        <a:stretch>
          <a:fillRect/>
        </a:stretch>
      </xdr:blipFill>
      <xdr:spPr>
        <a:xfrm>
          <a:off x="1838325" y="7248525"/>
          <a:ext cx="438150" cy="209550"/>
        </a:xfrm>
        <a:prstGeom prst="rect">
          <a:avLst/>
        </a:prstGeom>
        <a:solidFill>
          <a:srgbClr val="FFFFFF"/>
        </a:solidFill>
        <a:ln w="1" cmpd="sng">
          <a:noFill/>
        </a:ln>
      </xdr:spPr>
    </xdr:pic>
    <xdr:clientData/>
  </xdr:twoCellAnchor>
  <xdr:twoCellAnchor editAs="oneCell">
    <xdr:from>
      <xdr:col>3</xdr:col>
      <xdr:colOff>28575</xdr:colOff>
      <xdr:row>34</xdr:row>
      <xdr:rowOff>0</xdr:rowOff>
    </xdr:from>
    <xdr:to>
      <xdr:col>3</xdr:col>
      <xdr:colOff>409575</xdr:colOff>
      <xdr:row>35</xdr:row>
      <xdr:rowOff>19050</xdr:rowOff>
    </xdr:to>
    <xdr:pic>
      <xdr:nvPicPr>
        <xdr:cNvPr id="27" name="OptionButton352"/>
        <xdr:cNvPicPr preferRelativeResize="1">
          <a:picLocks noChangeAspect="1"/>
        </xdr:cNvPicPr>
      </xdr:nvPicPr>
      <xdr:blipFill>
        <a:blip r:embed="rId23"/>
        <a:stretch>
          <a:fillRect/>
        </a:stretch>
      </xdr:blipFill>
      <xdr:spPr>
        <a:xfrm>
          <a:off x="2533650" y="7248525"/>
          <a:ext cx="381000" cy="209550"/>
        </a:xfrm>
        <a:prstGeom prst="rect">
          <a:avLst/>
        </a:prstGeom>
        <a:solidFill>
          <a:srgbClr val="FFFFFF"/>
        </a:solidFill>
        <a:ln w="1" cmpd="sng">
          <a:noFill/>
        </a:ln>
      </xdr:spPr>
    </xdr:pic>
    <xdr:clientData/>
  </xdr:twoCellAnchor>
  <xdr:twoCellAnchor editAs="oneCell">
    <xdr:from>
      <xdr:col>1</xdr:col>
      <xdr:colOff>790575</xdr:colOff>
      <xdr:row>35</xdr:row>
      <xdr:rowOff>0</xdr:rowOff>
    </xdr:from>
    <xdr:to>
      <xdr:col>2</xdr:col>
      <xdr:colOff>428625</xdr:colOff>
      <xdr:row>36</xdr:row>
      <xdr:rowOff>19050</xdr:rowOff>
    </xdr:to>
    <xdr:pic>
      <xdr:nvPicPr>
        <xdr:cNvPr id="28" name="OptionButton361"/>
        <xdr:cNvPicPr preferRelativeResize="1">
          <a:picLocks noChangeAspect="1"/>
        </xdr:cNvPicPr>
      </xdr:nvPicPr>
      <xdr:blipFill>
        <a:blip r:embed="rId24"/>
        <a:stretch>
          <a:fillRect/>
        </a:stretch>
      </xdr:blipFill>
      <xdr:spPr>
        <a:xfrm>
          <a:off x="1838325" y="7439025"/>
          <a:ext cx="438150" cy="209550"/>
        </a:xfrm>
        <a:prstGeom prst="rect">
          <a:avLst/>
        </a:prstGeom>
        <a:solidFill>
          <a:srgbClr val="FFFFFF"/>
        </a:solidFill>
        <a:ln w="1" cmpd="sng">
          <a:noFill/>
        </a:ln>
      </xdr:spPr>
    </xdr:pic>
    <xdr:clientData/>
  </xdr:twoCellAnchor>
  <xdr:twoCellAnchor editAs="oneCell">
    <xdr:from>
      <xdr:col>3</xdr:col>
      <xdr:colOff>28575</xdr:colOff>
      <xdr:row>35</xdr:row>
      <xdr:rowOff>0</xdr:rowOff>
    </xdr:from>
    <xdr:to>
      <xdr:col>3</xdr:col>
      <xdr:colOff>409575</xdr:colOff>
      <xdr:row>36</xdr:row>
      <xdr:rowOff>19050</xdr:rowOff>
    </xdr:to>
    <xdr:pic>
      <xdr:nvPicPr>
        <xdr:cNvPr id="29" name="OptionButton362"/>
        <xdr:cNvPicPr preferRelativeResize="1">
          <a:picLocks noChangeAspect="1"/>
        </xdr:cNvPicPr>
      </xdr:nvPicPr>
      <xdr:blipFill>
        <a:blip r:embed="rId25"/>
        <a:stretch>
          <a:fillRect/>
        </a:stretch>
      </xdr:blipFill>
      <xdr:spPr>
        <a:xfrm>
          <a:off x="2533650" y="7439025"/>
          <a:ext cx="381000" cy="209550"/>
        </a:xfrm>
        <a:prstGeom prst="rect">
          <a:avLst/>
        </a:prstGeom>
        <a:solidFill>
          <a:srgbClr val="FFFFFF"/>
        </a:solidFill>
        <a:ln w="1" cmpd="sng">
          <a:noFill/>
        </a:ln>
      </xdr:spPr>
    </xdr:pic>
    <xdr:clientData/>
  </xdr:twoCellAnchor>
  <xdr:twoCellAnchor editAs="oneCell">
    <xdr:from>
      <xdr:col>1</xdr:col>
      <xdr:colOff>790575</xdr:colOff>
      <xdr:row>36</xdr:row>
      <xdr:rowOff>0</xdr:rowOff>
    </xdr:from>
    <xdr:to>
      <xdr:col>2</xdr:col>
      <xdr:colOff>428625</xdr:colOff>
      <xdr:row>37</xdr:row>
      <xdr:rowOff>19050</xdr:rowOff>
    </xdr:to>
    <xdr:pic>
      <xdr:nvPicPr>
        <xdr:cNvPr id="30" name="OptionButton371"/>
        <xdr:cNvPicPr preferRelativeResize="1">
          <a:picLocks noChangeAspect="1"/>
        </xdr:cNvPicPr>
      </xdr:nvPicPr>
      <xdr:blipFill>
        <a:blip r:embed="rId26"/>
        <a:stretch>
          <a:fillRect/>
        </a:stretch>
      </xdr:blipFill>
      <xdr:spPr>
        <a:xfrm>
          <a:off x="1838325" y="7629525"/>
          <a:ext cx="438150" cy="209550"/>
        </a:xfrm>
        <a:prstGeom prst="rect">
          <a:avLst/>
        </a:prstGeom>
        <a:solidFill>
          <a:srgbClr val="FFFFFF"/>
        </a:solidFill>
        <a:ln w="1" cmpd="sng">
          <a:noFill/>
        </a:ln>
      </xdr:spPr>
    </xdr:pic>
    <xdr:clientData/>
  </xdr:twoCellAnchor>
  <xdr:twoCellAnchor editAs="oneCell">
    <xdr:from>
      <xdr:col>3</xdr:col>
      <xdr:colOff>28575</xdr:colOff>
      <xdr:row>36</xdr:row>
      <xdr:rowOff>0</xdr:rowOff>
    </xdr:from>
    <xdr:to>
      <xdr:col>3</xdr:col>
      <xdr:colOff>409575</xdr:colOff>
      <xdr:row>37</xdr:row>
      <xdr:rowOff>19050</xdr:rowOff>
    </xdr:to>
    <xdr:pic>
      <xdr:nvPicPr>
        <xdr:cNvPr id="31" name="OptionButton372"/>
        <xdr:cNvPicPr preferRelativeResize="1">
          <a:picLocks noChangeAspect="1"/>
        </xdr:cNvPicPr>
      </xdr:nvPicPr>
      <xdr:blipFill>
        <a:blip r:embed="rId27"/>
        <a:stretch>
          <a:fillRect/>
        </a:stretch>
      </xdr:blipFill>
      <xdr:spPr>
        <a:xfrm>
          <a:off x="2533650" y="7629525"/>
          <a:ext cx="381000" cy="209550"/>
        </a:xfrm>
        <a:prstGeom prst="rect">
          <a:avLst/>
        </a:prstGeom>
        <a:solidFill>
          <a:srgbClr val="FFFFFF"/>
        </a:solidFill>
        <a:ln w="1" cmpd="sng">
          <a:noFill/>
        </a:ln>
      </xdr:spPr>
    </xdr:pic>
    <xdr:clientData/>
  </xdr:twoCellAnchor>
  <xdr:twoCellAnchor editAs="oneCell">
    <xdr:from>
      <xdr:col>0</xdr:col>
      <xdr:colOff>38100</xdr:colOff>
      <xdr:row>23</xdr:row>
      <xdr:rowOff>142875</xdr:rowOff>
    </xdr:from>
    <xdr:to>
      <xdr:col>1</xdr:col>
      <xdr:colOff>762000</xdr:colOff>
      <xdr:row>25</xdr:row>
      <xdr:rowOff>0</xdr:rowOff>
    </xdr:to>
    <xdr:pic>
      <xdr:nvPicPr>
        <xdr:cNvPr id="32" name="CheckBox11"/>
        <xdr:cNvPicPr preferRelativeResize="1">
          <a:picLocks noChangeAspect="1"/>
        </xdr:cNvPicPr>
      </xdr:nvPicPr>
      <xdr:blipFill>
        <a:blip r:embed="rId28"/>
        <a:stretch>
          <a:fillRect/>
        </a:stretch>
      </xdr:blipFill>
      <xdr:spPr>
        <a:xfrm>
          <a:off x="38100" y="5324475"/>
          <a:ext cx="1771650" cy="209550"/>
        </a:xfrm>
        <a:prstGeom prst="rect">
          <a:avLst/>
        </a:prstGeom>
        <a:noFill/>
        <a:ln w="9525" cmpd="sng">
          <a:noFill/>
        </a:ln>
      </xdr:spPr>
    </xdr:pic>
    <xdr:clientData/>
  </xdr:twoCellAnchor>
  <xdr:twoCellAnchor editAs="oneCell">
    <xdr:from>
      <xdr:col>0</xdr:col>
      <xdr:colOff>38100</xdr:colOff>
      <xdr:row>24</xdr:row>
      <xdr:rowOff>171450</xdr:rowOff>
    </xdr:from>
    <xdr:to>
      <xdr:col>1</xdr:col>
      <xdr:colOff>66675</xdr:colOff>
      <xdr:row>26</xdr:row>
      <xdr:rowOff>0</xdr:rowOff>
    </xdr:to>
    <xdr:pic>
      <xdr:nvPicPr>
        <xdr:cNvPr id="33" name="CheckBox12"/>
        <xdr:cNvPicPr preferRelativeResize="1">
          <a:picLocks noChangeAspect="1"/>
        </xdr:cNvPicPr>
      </xdr:nvPicPr>
      <xdr:blipFill>
        <a:blip r:embed="rId29"/>
        <a:stretch>
          <a:fillRect/>
        </a:stretch>
      </xdr:blipFill>
      <xdr:spPr>
        <a:xfrm>
          <a:off x="38100" y="5514975"/>
          <a:ext cx="1076325" cy="209550"/>
        </a:xfrm>
        <a:prstGeom prst="rect">
          <a:avLst/>
        </a:prstGeom>
        <a:noFill/>
        <a:ln w="9525" cmpd="sng">
          <a:noFill/>
        </a:ln>
      </xdr:spPr>
    </xdr:pic>
    <xdr:clientData/>
  </xdr:twoCellAnchor>
  <xdr:twoCellAnchor editAs="oneCell">
    <xdr:from>
      <xdr:col>0</xdr:col>
      <xdr:colOff>38100</xdr:colOff>
      <xdr:row>25</xdr:row>
      <xdr:rowOff>171450</xdr:rowOff>
    </xdr:from>
    <xdr:to>
      <xdr:col>1</xdr:col>
      <xdr:colOff>257175</xdr:colOff>
      <xdr:row>27</xdr:row>
      <xdr:rowOff>0</xdr:rowOff>
    </xdr:to>
    <xdr:pic>
      <xdr:nvPicPr>
        <xdr:cNvPr id="34" name="CheckBox13"/>
        <xdr:cNvPicPr preferRelativeResize="1">
          <a:picLocks noChangeAspect="1"/>
        </xdr:cNvPicPr>
      </xdr:nvPicPr>
      <xdr:blipFill>
        <a:blip r:embed="rId30"/>
        <a:stretch>
          <a:fillRect/>
        </a:stretch>
      </xdr:blipFill>
      <xdr:spPr>
        <a:xfrm>
          <a:off x="38100" y="5705475"/>
          <a:ext cx="1266825" cy="209550"/>
        </a:xfrm>
        <a:prstGeom prst="rect">
          <a:avLst/>
        </a:prstGeom>
        <a:noFill/>
        <a:ln w="9525" cmpd="sng">
          <a:noFill/>
        </a:ln>
      </xdr:spPr>
    </xdr:pic>
    <xdr:clientData/>
  </xdr:twoCellAnchor>
  <xdr:twoCellAnchor editAs="oneCell">
    <xdr:from>
      <xdr:col>0</xdr:col>
      <xdr:colOff>38100</xdr:colOff>
      <xdr:row>26</xdr:row>
      <xdr:rowOff>171450</xdr:rowOff>
    </xdr:from>
    <xdr:to>
      <xdr:col>1</xdr:col>
      <xdr:colOff>257175</xdr:colOff>
      <xdr:row>28</xdr:row>
      <xdr:rowOff>0</xdr:rowOff>
    </xdr:to>
    <xdr:pic>
      <xdr:nvPicPr>
        <xdr:cNvPr id="35" name="CheckBox14"/>
        <xdr:cNvPicPr preferRelativeResize="1">
          <a:picLocks noChangeAspect="1"/>
        </xdr:cNvPicPr>
      </xdr:nvPicPr>
      <xdr:blipFill>
        <a:blip r:embed="rId31"/>
        <a:stretch>
          <a:fillRect/>
        </a:stretch>
      </xdr:blipFill>
      <xdr:spPr>
        <a:xfrm>
          <a:off x="38100" y="5895975"/>
          <a:ext cx="1266825" cy="209550"/>
        </a:xfrm>
        <a:prstGeom prst="rect">
          <a:avLst/>
        </a:prstGeom>
        <a:noFill/>
        <a:ln w="9525" cmpd="sng">
          <a:noFill/>
        </a:ln>
      </xdr:spPr>
    </xdr:pic>
    <xdr:clientData/>
  </xdr:twoCellAnchor>
  <xdr:twoCellAnchor editAs="oneCell">
    <xdr:from>
      <xdr:col>0</xdr:col>
      <xdr:colOff>38100</xdr:colOff>
      <xdr:row>27</xdr:row>
      <xdr:rowOff>171450</xdr:rowOff>
    </xdr:from>
    <xdr:to>
      <xdr:col>3</xdr:col>
      <xdr:colOff>704850</xdr:colOff>
      <xdr:row>29</xdr:row>
      <xdr:rowOff>0</xdr:rowOff>
    </xdr:to>
    <xdr:pic>
      <xdr:nvPicPr>
        <xdr:cNvPr id="36" name="CheckBox15"/>
        <xdr:cNvPicPr preferRelativeResize="1">
          <a:picLocks noChangeAspect="1"/>
        </xdr:cNvPicPr>
      </xdr:nvPicPr>
      <xdr:blipFill>
        <a:blip r:embed="rId32"/>
        <a:stretch>
          <a:fillRect/>
        </a:stretch>
      </xdr:blipFill>
      <xdr:spPr>
        <a:xfrm>
          <a:off x="38100" y="6086475"/>
          <a:ext cx="3171825" cy="209550"/>
        </a:xfrm>
        <a:prstGeom prst="rect">
          <a:avLst/>
        </a:prstGeom>
        <a:noFill/>
        <a:ln w="9525" cmpd="sng">
          <a:noFill/>
        </a:ln>
      </xdr:spPr>
    </xdr:pic>
    <xdr:clientData/>
  </xdr:twoCellAnchor>
  <xdr:twoCellAnchor editAs="oneCell">
    <xdr:from>
      <xdr:col>0</xdr:col>
      <xdr:colOff>38100</xdr:colOff>
      <xdr:row>67</xdr:row>
      <xdr:rowOff>0</xdr:rowOff>
    </xdr:from>
    <xdr:to>
      <xdr:col>0</xdr:col>
      <xdr:colOff>800100</xdr:colOff>
      <xdr:row>68</xdr:row>
      <xdr:rowOff>19050</xdr:rowOff>
    </xdr:to>
    <xdr:pic>
      <xdr:nvPicPr>
        <xdr:cNvPr id="37" name="OptionButtonA21"/>
        <xdr:cNvPicPr preferRelativeResize="1">
          <a:picLocks noChangeAspect="1"/>
        </xdr:cNvPicPr>
      </xdr:nvPicPr>
      <xdr:blipFill>
        <a:blip r:embed="rId33"/>
        <a:stretch>
          <a:fillRect/>
        </a:stretch>
      </xdr:blipFill>
      <xdr:spPr>
        <a:xfrm>
          <a:off x="38100" y="12906375"/>
          <a:ext cx="762000" cy="209550"/>
        </a:xfrm>
        <a:prstGeom prst="rect">
          <a:avLst/>
        </a:prstGeom>
        <a:solidFill>
          <a:srgbClr val="FFFFFF"/>
        </a:solidFill>
        <a:ln w="1" cmpd="sng">
          <a:noFill/>
        </a:ln>
      </xdr:spPr>
    </xdr:pic>
    <xdr:clientData/>
  </xdr:twoCellAnchor>
  <xdr:twoCellAnchor editAs="oneCell">
    <xdr:from>
      <xdr:col>0</xdr:col>
      <xdr:colOff>38100</xdr:colOff>
      <xdr:row>68</xdr:row>
      <xdr:rowOff>0</xdr:rowOff>
    </xdr:from>
    <xdr:to>
      <xdr:col>0</xdr:col>
      <xdr:colOff>800100</xdr:colOff>
      <xdr:row>69</xdr:row>
      <xdr:rowOff>19050</xdr:rowOff>
    </xdr:to>
    <xdr:pic>
      <xdr:nvPicPr>
        <xdr:cNvPr id="38" name="OptionButtonA22"/>
        <xdr:cNvPicPr preferRelativeResize="1">
          <a:picLocks noChangeAspect="1"/>
        </xdr:cNvPicPr>
      </xdr:nvPicPr>
      <xdr:blipFill>
        <a:blip r:embed="rId34"/>
        <a:stretch>
          <a:fillRect/>
        </a:stretch>
      </xdr:blipFill>
      <xdr:spPr>
        <a:xfrm>
          <a:off x="38100" y="13096875"/>
          <a:ext cx="762000" cy="209550"/>
        </a:xfrm>
        <a:prstGeom prst="rect">
          <a:avLst/>
        </a:prstGeom>
        <a:solidFill>
          <a:srgbClr val="FFFFFF"/>
        </a:solidFill>
        <a:ln w="1" cmpd="sng">
          <a:noFill/>
        </a:ln>
      </xdr:spPr>
    </xdr:pic>
    <xdr:clientData/>
  </xdr:twoCellAnchor>
  <xdr:twoCellAnchor editAs="oneCell">
    <xdr:from>
      <xdr:col>4</xdr:col>
      <xdr:colOff>57150</xdr:colOff>
      <xdr:row>67</xdr:row>
      <xdr:rowOff>0</xdr:rowOff>
    </xdr:from>
    <xdr:to>
      <xdr:col>5</xdr:col>
      <xdr:colOff>104775</xdr:colOff>
      <xdr:row>68</xdr:row>
      <xdr:rowOff>19050</xdr:rowOff>
    </xdr:to>
    <xdr:pic>
      <xdr:nvPicPr>
        <xdr:cNvPr id="39" name="OptionButtonE1"/>
        <xdr:cNvPicPr preferRelativeResize="1">
          <a:picLocks noChangeAspect="1"/>
        </xdr:cNvPicPr>
      </xdr:nvPicPr>
      <xdr:blipFill>
        <a:blip r:embed="rId35"/>
        <a:stretch>
          <a:fillRect/>
        </a:stretch>
      </xdr:blipFill>
      <xdr:spPr>
        <a:xfrm>
          <a:off x="3276600" y="12906375"/>
          <a:ext cx="762000" cy="209550"/>
        </a:xfrm>
        <a:prstGeom prst="rect">
          <a:avLst/>
        </a:prstGeom>
        <a:solidFill>
          <a:srgbClr val="FFFFFF"/>
        </a:solidFill>
        <a:ln w="1" cmpd="sng">
          <a:noFill/>
        </a:ln>
      </xdr:spPr>
    </xdr:pic>
    <xdr:clientData/>
  </xdr:twoCellAnchor>
  <xdr:twoCellAnchor editAs="oneCell">
    <xdr:from>
      <xdr:col>4</xdr:col>
      <xdr:colOff>57150</xdr:colOff>
      <xdr:row>68</xdr:row>
      <xdr:rowOff>0</xdr:rowOff>
    </xdr:from>
    <xdr:to>
      <xdr:col>5</xdr:col>
      <xdr:colOff>104775</xdr:colOff>
      <xdr:row>69</xdr:row>
      <xdr:rowOff>19050</xdr:rowOff>
    </xdr:to>
    <xdr:pic>
      <xdr:nvPicPr>
        <xdr:cNvPr id="40" name="OptionButtonE2"/>
        <xdr:cNvPicPr preferRelativeResize="1">
          <a:picLocks noChangeAspect="1"/>
        </xdr:cNvPicPr>
      </xdr:nvPicPr>
      <xdr:blipFill>
        <a:blip r:embed="rId36"/>
        <a:stretch>
          <a:fillRect/>
        </a:stretch>
      </xdr:blipFill>
      <xdr:spPr>
        <a:xfrm>
          <a:off x="3276600" y="13096875"/>
          <a:ext cx="762000" cy="209550"/>
        </a:xfrm>
        <a:prstGeom prst="rect">
          <a:avLst/>
        </a:prstGeom>
        <a:solidFill>
          <a:srgbClr val="FFFFFF"/>
        </a:solidFill>
        <a:ln w="1" cmpd="sng">
          <a:noFill/>
        </a:ln>
      </xdr:spPr>
    </xdr:pic>
    <xdr:clientData/>
  </xdr:twoCellAnchor>
  <xdr:twoCellAnchor editAs="oneCell">
    <xdr:from>
      <xdr:col>6</xdr:col>
      <xdr:colOff>190500</xdr:colOff>
      <xdr:row>27</xdr:row>
      <xdr:rowOff>180975</xdr:rowOff>
    </xdr:from>
    <xdr:to>
      <xdr:col>6</xdr:col>
      <xdr:colOff>314325</xdr:colOff>
      <xdr:row>28</xdr:row>
      <xdr:rowOff>85725</xdr:rowOff>
    </xdr:to>
    <xdr:pic>
      <xdr:nvPicPr>
        <xdr:cNvPr id="41" name="OptionButton001"/>
        <xdr:cNvPicPr preferRelativeResize="1">
          <a:picLocks noChangeAspect="1"/>
        </xdr:cNvPicPr>
      </xdr:nvPicPr>
      <xdr:blipFill>
        <a:blip r:embed="rId37"/>
        <a:stretch>
          <a:fillRect/>
        </a:stretch>
      </xdr:blipFill>
      <xdr:spPr>
        <a:xfrm>
          <a:off x="4943475" y="6096000"/>
          <a:ext cx="123825" cy="95250"/>
        </a:xfrm>
        <a:prstGeom prst="rect">
          <a:avLst/>
        </a:prstGeom>
        <a:noFill/>
        <a:ln w="9525" cmpd="sng">
          <a:noFill/>
        </a:ln>
      </xdr:spPr>
    </xdr:pic>
    <xdr:clientData/>
  </xdr:twoCellAnchor>
  <xdr:twoCellAnchor editAs="oneCell">
    <xdr:from>
      <xdr:col>6</xdr:col>
      <xdr:colOff>400050</xdr:colOff>
      <xdr:row>27</xdr:row>
      <xdr:rowOff>152400</xdr:rowOff>
    </xdr:from>
    <xdr:to>
      <xdr:col>6</xdr:col>
      <xdr:colOff>523875</xdr:colOff>
      <xdr:row>28</xdr:row>
      <xdr:rowOff>57150</xdr:rowOff>
    </xdr:to>
    <xdr:pic>
      <xdr:nvPicPr>
        <xdr:cNvPr id="42" name="OptionButton002"/>
        <xdr:cNvPicPr preferRelativeResize="1">
          <a:picLocks noChangeAspect="1"/>
        </xdr:cNvPicPr>
      </xdr:nvPicPr>
      <xdr:blipFill>
        <a:blip r:embed="rId38"/>
        <a:stretch>
          <a:fillRect/>
        </a:stretch>
      </xdr:blipFill>
      <xdr:spPr>
        <a:xfrm>
          <a:off x="5153025" y="6067425"/>
          <a:ext cx="123825" cy="95250"/>
        </a:xfrm>
        <a:prstGeom prst="rect">
          <a:avLst/>
        </a:prstGeom>
        <a:noFill/>
        <a:ln w="9525" cmpd="sng">
          <a:noFill/>
        </a:ln>
      </xdr:spPr>
    </xdr:pic>
    <xdr:clientData/>
  </xdr:twoCellAnchor>
  <xdr:twoCellAnchor editAs="oneCell">
    <xdr:from>
      <xdr:col>6</xdr:col>
      <xdr:colOff>561975</xdr:colOff>
      <xdr:row>27</xdr:row>
      <xdr:rowOff>76200</xdr:rowOff>
    </xdr:from>
    <xdr:to>
      <xdr:col>6</xdr:col>
      <xdr:colOff>685800</xdr:colOff>
      <xdr:row>27</xdr:row>
      <xdr:rowOff>171450</xdr:rowOff>
    </xdr:to>
    <xdr:pic>
      <xdr:nvPicPr>
        <xdr:cNvPr id="43" name="OptionButton003"/>
        <xdr:cNvPicPr preferRelativeResize="1">
          <a:picLocks noChangeAspect="1"/>
        </xdr:cNvPicPr>
      </xdr:nvPicPr>
      <xdr:blipFill>
        <a:blip r:embed="rId39"/>
        <a:stretch>
          <a:fillRect/>
        </a:stretch>
      </xdr:blipFill>
      <xdr:spPr>
        <a:xfrm>
          <a:off x="5314950" y="5991225"/>
          <a:ext cx="123825" cy="95250"/>
        </a:xfrm>
        <a:prstGeom prst="rect">
          <a:avLst/>
        </a:prstGeom>
        <a:noFill/>
        <a:ln w="9525" cmpd="sng">
          <a:noFill/>
        </a:ln>
      </xdr:spPr>
    </xdr:pic>
    <xdr:clientData/>
  </xdr:twoCellAnchor>
  <xdr:twoCellAnchor editAs="oneCell">
    <xdr:from>
      <xdr:col>6</xdr:col>
      <xdr:colOff>628650</xdr:colOff>
      <xdr:row>26</xdr:row>
      <xdr:rowOff>85725</xdr:rowOff>
    </xdr:from>
    <xdr:to>
      <xdr:col>7</xdr:col>
      <xdr:colOff>38100</xdr:colOff>
      <xdr:row>26</xdr:row>
      <xdr:rowOff>180975</xdr:rowOff>
    </xdr:to>
    <xdr:pic>
      <xdr:nvPicPr>
        <xdr:cNvPr id="44" name="OptionButton004"/>
        <xdr:cNvPicPr preferRelativeResize="1">
          <a:picLocks noChangeAspect="1"/>
        </xdr:cNvPicPr>
      </xdr:nvPicPr>
      <xdr:blipFill>
        <a:blip r:embed="rId40"/>
        <a:stretch>
          <a:fillRect/>
        </a:stretch>
      </xdr:blipFill>
      <xdr:spPr>
        <a:xfrm>
          <a:off x="5381625" y="5810250"/>
          <a:ext cx="123825" cy="95250"/>
        </a:xfrm>
        <a:prstGeom prst="rect">
          <a:avLst/>
        </a:prstGeom>
        <a:noFill/>
        <a:ln w="9525" cmpd="sng">
          <a:noFill/>
        </a:ln>
      </xdr:spPr>
    </xdr:pic>
    <xdr:clientData/>
  </xdr:twoCellAnchor>
  <xdr:twoCellAnchor editAs="oneCell">
    <xdr:from>
      <xdr:col>6</xdr:col>
      <xdr:colOff>666750</xdr:colOff>
      <xdr:row>25</xdr:row>
      <xdr:rowOff>66675</xdr:rowOff>
    </xdr:from>
    <xdr:to>
      <xdr:col>7</xdr:col>
      <xdr:colOff>76200</xdr:colOff>
      <xdr:row>25</xdr:row>
      <xdr:rowOff>161925</xdr:rowOff>
    </xdr:to>
    <xdr:pic>
      <xdr:nvPicPr>
        <xdr:cNvPr id="45" name="OptionButton005"/>
        <xdr:cNvPicPr preferRelativeResize="1">
          <a:picLocks noChangeAspect="1"/>
        </xdr:cNvPicPr>
      </xdr:nvPicPr>
      <xdr:blipFill>
        <a:blip r:embed="rId41"/>
        <a:stretch>
          <a:fillRect/>
        </a:stretch>
      </xdr:blipFill>
      <xdr:spPr>
        <a:xfrm>
          <a:off x="5419725" y="5600700"/>
          <a:ext cx="123825" cy="95250"/>
        </a:xfrm>
        <a:prstGeom prst="rect">
          <a:avLst/>
        </a:prstGeom>
        <a:noFill/>
        <a:ln w="9525" cmpd="sng">
          <a:noFill/>
        </a:ln>
      </xdr:spPr>
    </xdr:pic>
    <xdr:clientData/>
  </xdr:twoCellAnchor>
  <xdr:twoCellAnchor editAs="oneCell">
    <xdr:from>
      <xdr:col>8</xdr:col>
      <xdr:colOff>123825</xdr:colOff>
      <xdr:row>25</xdr:row>
      <xdr:rowOff>66675</xdr:rowOff>
    </xdr:from>
    <xdr:to>
      <xdr:col>8</xdr:col>
      <xdr:colOff>247650</xdr:colOff>
      <xdr:row>25</xdr:row>
      <xdr:rowOff>161925</xdr:rowOff>
    </xdr:to>
    <xdr:pic>
      <xdr:nvPicPr>
        <xdr:cNvPr id="46" name="OptionButton006"/>
        <xdr:cNvPicPr preferRelativeResize="1">
          <a:picLocks noChangeAspect="1"/>
        </xdr:cNvPicPr>
      </xdr:nvPicPr>
      <xdr:blipFill>
        <a:blip r:embed="rId42"/>
        <a:stretch>
          <a:fillRect/>
        </a:stretch>
      </xdr:blipFill>
      <xdr:spPr>
        <a:xfrm>
          <a:off x="6305550" y="5600700"/>
          <a:ext cx="123825" cy="95250"/>
        </a:xfrm>
        <a:prstGeom prst="rect">
          <a:avLst/>
        </a:prstGeom>
        <a:solidFill>
          <a:srgbClr val="FFFFFF"/>
        </a:solidFill>
        <a:ln w="1" cmpd="sng">
          <a:noFill/>
        </a:ln>
      </xdr:spPr>
    </xdr:pic>
    <xdr:clientData/>
  </xdr:twoCellAnchor>
  <xdr:twoCellAnchor editAs="oneCell">
    <xdr:from>
      <xdr:col>6</xdr:col>
      <xdr:colOff>200025</xdr:colOff>
      <xdr:row>29</xdr:row>
      <xdr:rowOff>142875</xdr:rowOff>
    </xdr:from>
    <xdr:to>
      <xdr:col>6</xdr:col>
      <xdr:colOff>323850</xdr:colOff>
      <xdr:row>30</xdr:row>
      <xdr:rowOff>47625</xdr:rowOff>
    </xdr:to>
    <xdr:pic>
      <xdr:nvPicPr>
        <xdr:cNvPr id="47" name="OptionButton041"/>
        <xdr:cNvPicPr preferRelativeResize="1">
          <a:picLocks noChangeAspect="1"/>
        </xdr:cNvPicPr>
      </xdr:nvPicPr>
      <xdr:blipFill>
        <a:blip r:embed="rId43"/>
        <a:stretch>
          <a:fillRect/>
        </a:stretch>
      </xdr:blipFill>
      <xdr:spPr>
        <a:xfrm>
          <a:off x="4953000" y="6438900"/>
          <a:ext cx="123825" cy="95250"/>
        </a:xfrm>
        <a:prstGeom prst="rect">
          <a:avLst/>
        </a:prstGeom>
        <a:noFill/>
        <a:ln w="9525" cmpd="sng">
          <a:noFill/>
        </a:ln>
      </xdr:spPr>
    </xdr:pic>
    <xdr:clientData/>
  </xdr:twoCellAnchor>
  <xdr:twoCellAnchor editAs="oneCell">
    <xdr:from>
      <xdr:col>6</xdr:col>
      <xdr:colOff>200025</xdr:colOff>
      <xdr:row>30</xdr:row>
      <xdr:rowOff>85725</xdr:rowOff>
    </xdr:from>
    <xdr:to>
      <xdr:col>6</xdr:col>
      <xdr:colOff>323850</xdr:colOff>
      <xdr:row>30</xdr:row>
      <xdr:rowOff>180975</xdr:rowOff>
    </xdr:to>
    <xdr:pic>
      <xdr:nvPicPr>
        <xdr:cNvPr id="48" name="OptionButton042"/>
        <xdr:cNvPicPr preferRelativeResize="1">
          <a:picLocks noChangeAspect="1"/>
        </xdr:cNvPicPr>
      </xdr:nvPicPr>
      <xdr:blipFill>
        <a:blip r:embed="rId44"/>
        <a:stretch>
          <a:fillRect/>
        </a:stretch>
      </xdr:blipFill>
      <xdr:spPr>
        <a:xfrm>
          <a:off x="4953000" y="6572250"/>
          <a:ext cx="123825" cy="95250"/>
        </a:xfrm>
        <a:prstGeom prst="rect">
          <a:avLst/>
        </a:prstGeom>
        <a:noFill/>
        <a:ln w="9525" cmpd="sng">
          <a:noFill/>
        </a:ln>
      </xdr:spPr>
    </xdr:pic>
    <xdr:clientData/>
  </xdr:twoCellAnchor>
  <xdr:twoCellAnchor editAs="oneCell">
    <xdr:from>
      <xdr:col>7</xdr:col>
      <xdr:colOff>333375</xdr:colOff>
      <xdr:row>25</xdr:row>
      <xdr:rowOff>57150</xdr:rowOff>
    </xdr:from>
    <xdr:to>
      <xdr:col>7</xdr:col>
      <xdr:colOff>457200</xdr:colOff>
      <xdr:row>25</xdr:row>
      <xdr:rowOff>152400</xdr:rowOff>
    </xdr:to>
    <xdr:pic>
      <xdr:nvPicPr>
        <xdr:cNvPr id="49" name="OptionButton043"/>
        <xdr:cNvPicPr preferRelativeResize="1">
          <a:picLocks noChangeAspect="1"/>
        </xdr:cNvPicPr>
      </xdr:nvPicPr>
      <xdr:blipFill>
        <a:blip r:embed="rId45"/>
        <a:stretch>
          <a:fillRect/>
        </a:stretch>
      </xdr:blipFill>
      <xdr:spPr>
        <a:xfrm>
          <a:off x="5800725" y="5591175"/>
          <a:ext cx="123825" cy="95250"/>
        </a:xfrm>
        <a:prstGeom prst="rect">
          <a:avLst/>
        </a:prstGeom>
        <a:noFill/>
        <a:ln w="9525" cmpd="sng">
          <a:noFill/>
        </a:ln>
      </xdr:spPr>
    </xdr:pic>
    <xdr:clientData/>
  </xdr:twoCellAnchor>
  <xdr:twoCellAnchor editAs="oneCell">
    <xdr:from>
      <xdr:col>7</xdr:col>
      <xdr:colOff>466725</xdr:colOff>
      <xdr:row>25</xdr:row>
      <xdr:rowOff>57150</xdr:rowOff>
    </xdr:from>
    <xdr:to>
      <xdr:col>7</xdr:col>
      <xdr:colOff>590550</xdr:colOff>
      <xdr:row>25</xdr:row>
      <xdr:rowOff>152400</xdr:rowOff>
    </xdr:to>
    <xdr:pic>
      <xdr:nvPicPr>
        <xdr:cNvPr id="50" name="OptionButton044"/>
        <xdr:cNvPicPr preferRelativeResize="1">
          <a:picLocks noChangeAspect="1"/>
        </xdr:cNvPicPr>
      </xdr:nvPicPr>
      <xdr:blipFill>
        <a:blip r:embed="rId46"/>
        <a:stretch>
          <a:fillRect/>
        </a:stretch>
      </xdr:blipFill>
      <xdr:spPr>
        <a:xfrm>
          <a:off x="5934075" y="5591175"/>
          <a:ext cx="123825" cy="95250"/>
        </a:xfrm>
        <a:prstGeom prst="rect">
          <a:avLst/>
        </a:prstGeom>
        <a:noFill/>
        <a:ln w="9525" cmpd="sng">
          <a:noFill/>
        </a:ln>
      </xdr:spPr>
    </xdr:pic>
    <xdr:clientData/>
  </xdr:twoCellAnchor>
  <xdr:twoCellAnchor editAs="oneCell">
    <xdr:from>
      <xdr:col>0</xdr:col>
      <xdr:colOff>38100</xdr:colOff>
      <xdr:row>3</xdr:row>
      <xdr:rowOff>19050</xdr:rowOff>
    </xdr:from>
    <xdr:to>
      <xdr:col>1</xdr:col>
      <xdr:colOff>257175</xdr:colOff>
      <xdr:row>4</xdr:row>
      <xdr:rowOff>38100</xdr:rowOff>
    </xdr:to>
    <xdr:pic>
      <xdr:nvPicPr>
        <xdr:cNvPr id="51" name="OptionButtonA11"/>
        <xdr:cNvPicPr preferRelativeResize="1">
          <a:picLocks noChangeAspect="1"/>
        </xdr:cNvPicPr>
      </xdr:nvPicPr>
      <xdr:blipFill>
        <a:blip r:embed="rId47"/>
        <a:stretch>
          <a:fillRect/>
        </a:stretch>
      </xdr:blipFill>
      <xdr:spPr>
        <a:xfrm>
          <a:off x="38100" y="1390650"/>
          <a:ext cx="1266825" cy="209550"/>
        </a:xfrm>
        <a:prstGeom prst="rect">
          <a:avLst/>
        </a:prstGeom>
        <a:noFill/>
        <a:ln w="9525" cmpd="sng">
          <a:noFill/>
        </a:ln>
      </xdr:spPr>
    </xdr:pic>
    <xdr:clientData/>
  </xdr:twoCellAnchor>
  <xdr:twoCellAnchor editAs="oneCell">
    <xdr:from>
      <xdr:col>0</xdr:col>
      <xdr:colOff>38100</xdr:colOff>
      <xdr:row>4</xdr:row>
      <xdr:rowOff>19050</xdr:rowOff>
    </xdr:from>
    <xdr:to>
      <xdr:col>1</xdr:col>
      <xdr:colOff>257175</xdr:colOff>
      <xdr:row>5</xdr:row>
      <xdr:rowOff>38100</xdr:rowOff>
    </xdr:to>
    <xdr:pic>
      <xdr:nvPicPr>
        <xdr:cNvPr id="52" name="OptionButtonA12"/>
        <xdr:cNvPicPr preferRelativeResize="1">
          <a:picLocks noChangeAspect="1"/>
        </xdr:cNvPicPr>
      </xdr:nvPicPr>
      <xdr:blipFill>
        <a:blip r:embed="rId48"/>
        <a:stretch>
          <a:fillRect/>
        </a:stretch>
      </xdr:blipFill>
      <xdr:spPr>
        <a:xfrm>
          <a:off x="38100" y="1581150"/>
          <a:ext cx="1266825" cy="209550"/>
        </a:xfrm>
        <a:prstGeom prst="rect">
          <a:avLst/>
        </a:prstGeom>
        <a:noFill/>
        <a:ln w="9525" cmpd="sng">
          <a:noFill/>
        </a:ln>
      </xdr:spPr>
    </xdr:pic>
    <xdr:clientData/>
  </xdr:twoCellAnchor>
  <xdr:twoCellAnchor editAs="oneCell">
    <xdr:from>
      <xdr:col>0</xdr:col>
      <xdr:colOff>38100</xdr:colOff>
      <xdr:row>5</xdr:row>
      <xdr:rowOff>19050</xdr:rowOff>
    </xdr:from>
    <xdr:to>
      <xdr:col>1</xdr:col>
      <xdr:colOff>200025</xdr:colOff>
      <xdr:row>6</xdr:row>
      <xdr:rowOff>38100</xdr:rowOff>
    </xdr:to>
    <xdr:pic>
      <xdr:nvPicPr>
        <xdr:cNvPr id="53" name="OptionButtonA13"/>
        <xdr:cNvPicPr preferRelativeResize="1">
          <a:picLocks noChangeAspect="1"/>
        </xdr:cNvPicPr>
      </xdr:nvPicPr>
      <xdr:blipFill>
        <a:blip r:embed="rId49"/>
        <a:stretch>
          <a:fillRect/>
        </a:stretch>
      </xdr:blipFill>
      <xdr:spPr>
        <a:xfrm>
          <a:off x="38100" y="1771650"/>
          <a:ext cx="1209675" cy="209550"/>
        </a:xfrm>
        <a:prstGeom prst="rect">
          <a:avLst/>
        </a:prstGeom>
        <a:noFill/>
        <a:ln w="9525" cmpd="sng">
          <a:noFill/>
        </a:ln>
      </xdr:spPr>
    </xdr:pic>
    <xdr:clientData/>
  </xdr:twoCellAnchor>
  <xdr:twoCellAnchor editAs="oneCell">
    <xdr:from>
      <xdr:col>0</xdr:col>
      <xdr:colOff>38100</xdr:colOff>
      <xdr:row>6</xdr:row>
      <xdr:rowOff>19050</xdr:rowOff>
    </xdr:from>
    <xdr:to>
      <xdr:col>1</xdr:col>
      <xdr:colOff>257175</xdr:colOff>
      <xdr:row>7</xdr:row>
      <xdr:rowOff>38100</xdr:rowOff>
    </xdr:to>
    <xdr:pic>
      <xdr:nvPicPr>
        <xdr:cNvPr id="54" name="OptionButtonA14"/>
        <xdr:cNvPicPr preferRelativeResize="1">
          <a:picLocks noChangeAspect="1"/>
        </xdr:cNvPicPr>
      </xdr:nvPicPr>
      <xdr:blipFill>
        <a:blip r:embed="rId50"/>
        <a:stretch>
          <a:fillRect/>
        </a:stretch>
      </xdr:blipFill>
      <xdr:spPr>
        <a:xfrm>
          <a:off x="38100" y="1962150"/>
          <a:ext cx="1266825" cy="209550"/>
        </a:xfrm>
        <a:prstGeom prst="rect">
          <a:avLst/>
        </a:prstGeom>
        <a:noFill/>
        <a:ln w="9525" cmpd="sng">
          <a:noFill/>
        </a:ln>
      </xdr:spPr>
    </xdr:pic>
    <xdr:clientData/>
  </xdr:twoCellAnchor>
  <xdr:twoCellAnchor editAs="oneCell">
    <xdr:from>
      <xdr:col>0</xdr:col>
      <xdr:colOff>38100</xdr:colOff>
      <xdr:row>7</xdr:row>
      <xdr:rowOff>19050</xdr:rowOff>
    </xdr:from>
    <xdr:to>
      <xdr:col>0</xdr:col>
      <xdr:colOff>800100</xdr:colOff>
      <xdr:row>8</xdr:row>
      <xdr:rowOff>38100</xdr:rowOff>
    </xdr:to>
    <xdr:pic>
      <xdr:nvPicPr>
        <xdr:cNvPr id="55" name="OptionButtonA15"/>
        <xdr:cNvPicPr preferRelativeResize="1">
          <a:picLocks noChangeAspect="1"/>
        </xdr:cNvPicPr>
      </xdr:nvPicPr>
      <xdr:blipFill>
        <a:blip r:embed="rId51"/>
        <a:stretch>
          <a:fillRect/>
        </a:stretch>
      </xdr:blipFill>
      <xdr:spPr>
        <a:xfrm>
          <a:off x="38100" y="2152650"/>
          <a:ext cx="762000" cy="209550"/>
        </a:xfrm>
        <a:prstGeom prst="rect">
          <a:avLst/>
        </a:prstGeom>
        <a:noFill/>
        <a:ln w="9525" cmpd="sng">
          <a:noFill/>
        </a:ln>
      </xdr:spPr>
    </xdr:pic>
    <xdr:clientData/>
  </xdr:twoCellAnchor>
  <xdr:twoCellAnchor editAs="oneCell">
    <xdr:from>
      <xdr:col>8</xdr:col>
      <xdr:colOff>152400</xdr:colOff>
      <xdr:row>26</xdr:row>
      <xdr:rowOff>142875</xdr:rowOff>
    </xdr:from>
    <xdr:to>
      <xdr:col>8</xdr:col>
      <xdr:colOff>276225</xdr:colOff>
      <xdr:row>27</xdr:row>
      <xdr:rowOff>47625</xdr:rowOff>
    </xdr:to>
    <xdr:pic>
      <xdr:nvPicPr>
        <xdr:cNvPr id="56" name="OptionButton007"/>
        <xdr:cNvPicPr preferRelativeResize="1">
          <a:picLocks noChangeAspect="1"/>
        </xdr:cNvPicPr>
      </xdr:nvPicPr>
      <xdr:blipFill>
        <a:blip r:embed="rId52"/>
        <a:stretch>
          <a:fillRect/>
        </a:stretch>
      </xdr:blipFill>
      <xdr:spPr>
        <a:xfrm>
          <a:off x="6334125" y="5867400"/>
          <a:ext cx="123825" cy="95250"/>
        </a:xfrm>
        <a:prstGeom prst="rect">
          <a:avLst/>
        </a:prstGeom>
        <a:noFill/>
        <a:ln w="9525" cmpd="sng">
          <a:noFill/>
        </a:ln>
      </xdr:spPr>
    </xdr:pic>
    <xdr:clientData/>
  </xdr:twoCellAnchor>
  <xdr:twoCellAnchor editAs="oneCell">
    <xdr:from>
      <xdr:col>8</xdr:col>
      <xdr:colOff>209550</xdr:colOff>
      <xdr:row>27</xdr:row>
      <xdr:rowOff>95250</xdr:rowOff>
    </xdr:from>
    <xdr:to>
      <xdr:col>8</xdr:col>
      <xdr:colOff>333375</xdr:colOff>
      <xdr:row>27</xdr:row>
      <xdr:rowOff>190500</xdr:rowOff>
    </xdr:to>
    <xdr:pic>
      <xdr:nvPicPr>
        <xdr:cNvPr id="57" name="OptionButton008"/>
        <xdr:cNvPicPr preferRelativeResize="1">
          <a:picLocks noChangeAspect="1"/>
        </xdr:cNvPicPr>
      </xdr:nvPicPr>
      <xdr:blipFill>
        <a:blip r:embed="rId53"/>
        <a:stretch>
          <a:fillRect/>
        </a:stretch>
      </xdr:blipFill>
      <xdr:spPr>
        <a:xfrm>
          <a:off x="6391275" y="6010275"/>
          <a:ext cx="123825" cy="95250"/>
        </a:xfrm>
        <a:prstGeom prst="rect">
          <a:avLst/>
        </a:prstGeom>
        <a:noFill/>
        <a:ln w="9525" cmpd="sng">
          <a:noFill/>
        </a:ln>
      </xdr:spPr>
    </xdr:pic>
    <xdr:clientData/>
  </xdr:twoCellAnchor>
  <xdr:twoCellAnchor editAs="oneCell">
    <xdr:from>
      <xdr:col>8</xdr:col>
      <xdr:colOff>342900</xdr:colOff>
      <xdr:row>27</xdr:row>
      <xdr:rowOff>161925</xdr:rowOff>
    </xdr:from>
    <xdr:to>
      <xdr:col>8</xdr:col>
      <xdr:colOff>466725</xdr:colOff>
      <xdr:row>28</xdr:row>
      <xdr:rowOff>66675</xdr:rowOff>
    </xdr:to>
    <xdr:pic>
      <xdr:nvPicPr>
        <xdr:cNvPr id="58" name="OptionButton009"/>
        <xdr:cNvPicPr preferRelativeResize="1">
          <a:picLocks noChangeAspect="1"/>
        </xdr:cNvPicPr>
      </xdr:nvPicPr>
      <xdr:blipFill>
        <a:blip r:embed="rId54"/>
        <a:stretch>
          <a:fillRect/>
        </a:stretch>
      </xdr:blipFill>
      <xdr:spPr>
        <a:xfrm>
          <a:off x="6524625" y="6076950"/>
          <a:ext cx="123825" cy="95250"/>
        </a:xfrm>
        <a:prstGeom prst="rect">
          <a:avLst/>
        </a:prstGeom>
        <a:noFill/>
        <a:ln w="9525" cmpd="sng">
          <a:noFill/>
        </a:ln>
      </xdr:spPr>
    </xdr:pic>
    <xdr:clientData/>
  </xdr:twoCellAnchor>
  <xdr:twoCellAnchor editAs="oneCell">
    <xdr:from>
      <xdr:col>8</xdr:col>
      <xdr:colOff>628650</xdr:colOff>
      <xdr:row>27</xdr:row>
      <xdr:rowOff>161925</xdr:rowOff>
    </xdr:from>
    <xdr:to>
      <xdr:col>8</xdr:col>
      <xdr:colOff>752475</xdr:colOff>
      <xdr:row>28</xdr:row>
      <xdr:rowOff>66675</xdr:rowOff>
    </xdr:to>
    <xdr:pic>
      <xdr:nvPicPr>
        <xdr:cNvPr id="59" name="OptionButton010"/>
        <xdr:cNvPicPr preferRelativeResize="1">
          <a:picLocks noChangeAspect="1"/>
        </xdr:cNvPicPr>
      </xdr:nvPicPr>
      <xdr:blipFill>
        <a:blip r:embed="rId55"/>
        <a:stretch>
          <a:fillRect/>
        </a:stretch>
      </xdr:blipFill>
      <xdr:spPr>
        <a:xfrm>
          <a:off x="6810375" y="6076950"/>
          <a:ext cx="123825" cy="95250"/>
        </a:xfrm>
        <a:prstGeom prst="rect">
          <a:avLst/>
        </a:prstGeom>
        <a:noFill/>
        <a:ln w="9525" cmpd="sng">
          <a:noFill/>
        </a:ln>
      </xdr:spPr>
    </xdr:pic>
    <xdr:clientData/>
  </xdr:twoCellAnchor>
  <xdr:twoCellAnchor editAs="oneCell">
    <xdr:from>
      <xdr:col>8</xdr:col>
      <xdr:colOff>628650</xdr:colOff>
      <xdr:row>32</xdr:row>
      <xdr:rowOff>85725</xdr:rowOff>
    </xdr:from>
    <xdr:to>
      <xdr:col>8</xdr:col>
      <xdr:colOff>752475</xdr:colOff>
      <xdr:row>32</xdr:row>
      <xdr:rowOff>180975</xdr:rowOff>
    </xdr:to>
    <xdr:pic>
      <xdr:nvPicPr>
        <xdr:cNvPr id="60" name="OptionButton011"/>
        <xdr:cNvPicPr preferRelativeResize="1">
          <a:picLocks noChangeAspect="1"/>
        </xdr:cNvPicPr>
      </xdr:nvPicPr>
      <xdr:blipFill>
        <a:blip r:embed="rId56"/>
        <a:stretch>
          <a:fillRect/>
        </a:stretch>
      </xdr:blipFill>
      <xdr:spPr>
        <a:xfrm>
          <a:off x="6810375" y="6953250"/>
          <a:ext cx="123825" cy="95250"/>
        </a:xfrm>
        <a:prstGeom prst="rect">
          <a:avLst/>
        </a:prstGeom>
        <a:noFill/>
        <a:ln w="9525" cmpd="sng">
          <a:noFill/>
        </a:ln>
      </xdr:spPr>
    </xdr:pic>
    <xdr:clientData/>
  </xdr:twoCellAnchor>
  <xdr:twoCellAnchor editAs="oneCell">
    <xdr:from>
      <xdr:col>8</xdr:col>
      <xdr:colOff>352425</xdr:colOff>
      <xdr:row>32</xdr:row>
      <xdr:rowOff>104775</xdr:rowOff>
    </xdr:from>
    <xdr:to>
      <xdr:col>8</xdr:col>
      <xdr:colOff>457200</xdr:colOff>
      <xdr:row>33</xdr:row>
      <xdr:rowOff>9525</xdr:rowOff>
    </xdr:to>
    <xdr:pic>
      <xdr:nvPicPr>
        <xdr:cNvPr id="61" name="OptionButton012"/>
        <xdr:cNvPicPr preferRelativeResize="1">
          <a:picLocks noChangeAspect="1"/>
        </xdr:cNvPicPr>
      </xdr:nvPicPr>
      <xdr:blipFill>
        <a:blip r:embed="rId57"/>
        <a:stretch>
          <a:fillRect/>
        </a:stretch>
      </xdr:blipFill>
      <xdr:spPr>
        <a:xfrm>
          <a:off x="6534150" y="6972300"/>
          <a:ext cx="104775" cy="95250"/>
        </a:xfrm>
        <a:prstGeom prst="rect">
          <a:avLst/>
        </a:prstGeom>
        <a:noFill/>
        <a:ln w="9525" cmpd="sng">
          <a:noFill/>
        </a:ln>
      </xdr:spPr>
    </xdr:pic>
    <xdr:clientData/>
  </xdr:twoCellAnchor>
  <xdr:twoCellAnchor editAs="oneCell">
    <xdr:from>
      <xdr:col>8</xdr:col>
      <xdr:colOff>190500</xdr:colOff>
      <xdr:row>32</xdr:row>
      <xdr:rowOff>152400</xdr:rowOff>
    </xdr:from>
    <xdr:to>
      <xdr:col>8</xdr:col>
      <xdr:colOff>314325</xdr:colOff>
      <xdr:row>33</xdr:row>
      <xdr:rowOff>57150</xdr:rowOff>
    </xdr:to>
    <xdr:pic>
      <xdr:nvPicPr>
        <xdr:cNvPr id="62" name="OptionButton013"/>
        <xdr:cNvPicPr preferRelativeResize="1">
          <a:picLocks noChangeAspect="1"/>
        </xdr:cNvPicPr>
      </xdr:nvPicPr>
      <xdr:blipFill>
        <a:blip r:embed="rId58"/>
        <a:stretch>
          <a:fillRect/>
        </a:stretch>
      </xdr:blipFill>
      <xdr:spPr>
        <a:xfrm>
          <a:off x="6372225" y="7019925"/>
          <a:ext cx="123825" cy="95250"/>
        </a:xfrm>
        <a:prstGeom prst="rect">
          <a:avLst/>
        </a:prstGeom>
        <a:noFill/>
        <a:ln w="9525" cmpd="sng">
          <a:noFill/>
        </a:ln>
      </xdr:spPr>
    </xdr:pic>
    <xdr:clientData/>
  </xdr:twoCellAnchor>
  <xdr:twoCellAnchor editAs="oneCell">
    <xdr:from>
      <xdr:col>8</xdr:col>
      <xdr:colOff>133350</xdr:colOff>
      <xdr:row>33</xdr:row>
      <xdr:rowOff>114300</xdr:rowOff>
    </xdr:from>
    <xdr:to>
      <xdr:col>8</xdr:col>
      <xdr:colOff>257175</xdr:colOff>
      <xdr:row>34</xdr:row>
      <xdr:rowOff>19050</xdr:rowOff>
    </xdr:to>
    <xdr:pic>
      <xdr:nvPicPr>
        <xdr:cNvPr id="63" name="OptionButton014"/>
        <xdr:cNvPicPr preferRelativeResize="1">
          <a:picLocks noChangeAspect="1"/>
        </xdr:cNvPicPr>
      </xdr:nvPicPr>
      <xdr:blipFill>
        <a:blip r:embed="rId59"/>
        <a:stretch>
          <a:fillRect/>
        </a:stretch>
      </xdr:blipFill>
      <xdr:spPr>
        <a:xfrm>
          <a:off x="6315075" y="7172325"/>
          <a:ext cx="123825" cy="95250"/>
        </a:xfrm>
        <a:prstGeom prst="rect">
          <a:avLst/>
        </a:prstGeom>
        <a:noFill/>
        <a:ln w="9525" cmpd="sng">
          <a:noFill/>
        </a:ln>
      </xdr:spPr>
    </xdr:pic>
    <xdr:clientData/>
  </xdr:twoCellAnchor>
  <xdr:twoCellAnchor editAs="oneCell">
    <xdr:from>
      <xdr:col>8</xdr:col>
      <xdr:colOff>123825</xdr:colOff>
      <xdr:row>35</xdr:row>
      <xdr:rowOff>38100</xdr:rowOff>
    </xdr:from>
    <xdr:to>
      <xdr:col>8</xdr:col>
      <xdr:colOff>247650</xdr:colOff>
      <xdr:row>35</xdr:row>
      <xdr:rowOff>133350</xdr:rowOff>
    </xdr:to>
    <xdr:pic>
      <xdr:nvPicPr>
        <xdr:cNvPr id="64" name="OptionButton015"/>
        <xdr:cNvPicPr preferRelativeResize="1">
          <a:picLocks noChangeAspect="1"/>
        </xdr:cNvPicPr>
      </xdr:nvPicPr>
      <xdr:blipFill>
        <a:blip r:embed="rId60"/>
        <a:stretch>
          <a:fillRect/>
        </a:stretch>
      </xdr:blipFill>
      <xdr:spPr>
        <a:xfrm>
          <a:off x="6305550" y="7477125"/>
          <a:ext cx="123825" cy="95250"/>
        </a:xfrm>
        <a:prstGeom prst="rect">
          <a:avLst/>
        </a:prstGeom>
        <a:noFill/>
        <a:ln w="9525" cmpd="sng">
          <a:noFill/>
        </a:ln>
      </xdr:spPr>
    </xdr:pic>
    <xdr:clientData/>
  </xdr:twoCellAnchor>
  <xdr:twoCellAnchor editAs="oneCell">
    <xdr:from>
      <xdr:col>6</xdr:col>
      <xdr:colOff>676275</xdr:colOff>
      <xdr:row>35</xdr:row>
      <xdr:rowOff>28575</xdr:rowOff>
    </xdr:from>
    <xdr:to>
      <xdr:col>7</xdr:col>
      <xdr:colOff>85725</xdr:colOff>
      <xdr:row>35</xdr:row>
      <xdr:rowOff>123825</xdr:rowOff>
    </xdr:to>
    <xdr:pic>
      <xdr:nvPicPr>
        <xdr:cNvPr id="65" name="OptionButton016"/>
        <xdr:cNvPicPr preferRelativeResize="1">
          <a:picLocks noChangeAspect="1"/>
        </xdr:cNvPicPr>
      </xdr:nvPicPr>
      <xdr:blipFill>
        <a:blip r:embed="rId61"/>
        <a:stretch>
          <a:fillRect/>
        </a:stretch>
      </xdr:blipFill>
      <xdr:spPr>
        <a:xfrm>
          <a:off x="5429250" y="7467600"/>
          <a:ext cx="123825" cy="95250"/>
        </a:xfrm>
        <a:prstGeom prst="rect">
          <a:avLst/>
        </a:prstGeom>
        <a:noFill/>
        <a:ln w="9525" cmpd="sng">
          <a:noFill/>
        </a:ln>
      </xdr:spPr>
    </xdr:pic>
    <xdr:clientData/>
  </xdr:twoCellAnchor>
  <xdr:twoCellAnchor editAs="oneCell">
    <xdr:from>
      <xdr:col>6</xdr:col>
      <xdr:colOff>704850</xdr:colOff>
      <xdr:row>33</xdr:row>
      <xdr:rowOff>133350</xdr:rowOff>
    </xdr:from>
    <xdr:to>
      <xdr:col>7</xdr:col>
      <xdr:colOff>114300</xdr:colOff>
      <xdr:row>34</xdr:row>
      <xdr:rowOff>38100</xdr:rowOff>
    </xdr:to>
    <xdr:pic>
      <xdr:nvPicPr>
        <xdr:cNvPr id="66" name="OptionButton017"/>
        <xdr:cNvPicPr preferRelativeResize="1">
          <a:picLocks noChangeAspect="1"/>
        </xdr:cNvPicPr>
      </xdr:nvPicPr>
      <xdr:blipFill>
        <a:blip r:embed="rId62"/>
        <a:stretch>
          <a:fillRect/>
        </a:stretch>
      </xdr:blipFill>
      <xdr:spPr>
        <a:xfrm>
          <a:off x="5457825" y="7191375"/>
          <a:ext cx="123825" cy="95250"/>
        </a:xfrm>
        <a:prstGeom prst="rect">
          <a:avLst/>
        </a:prstGeom>
        <a:noFill/>
        <a:ln w="9525" cmpd="sng">
          <a:noFill/>
        </a:ln>
      </xdr:spPr>
    </xdr:pic>
    <xdr:clientData/>
  </xdr:twoCellAnchor>
  <xdr:twoCellAnchor editAs="oneCell">
    <xdr:from>
      <xdr:col>6</xdr:col>
      <xdr:colOff>590550</xdr:colOff>
      <xdr:row>32</xdr:row>
      <xdr:rowOff>152400</xdr:rowOff>
    </xdr:from>
    <xdr:to>
      <xdr:col>6</xdr:col>
      <xdr:colOff>714375</xdr:colOff>
      <xdr:row>33</xdr:row>
      <xdr:rowOff>57150</xdr:rowOff>
    </xdr:to>
    <xdr:pic>
      <xdr:nvPicPr>
        <xdr:cNvPr id="67" name="OptionButton018"/>
        <xdr:cNvPicPr preferRelativeResize="1">
          <a:picLocks noChangeAspect="1"/>
        </xdr:cNvPicPr>
      </xdr:nvPicPr>
      <xdr:blipFill>
        <a:blip r:embed="rId63"/>
        <a:stretch>
          <a:fillRect/>
        </a:stretch>
      </xdr:blipFill>
      <xdr:spPr>
        <a:xfrm>
          <a:off x="5343525" y="7019925"/>
          <a:ext cx="123825" cy="95250"/>
        </a:xfrm>
        <a:prstGeom prst="rect">
          <a:avLst/>
        </a:prstGeom>
        <a:noFill/>
        <a:ln w="9525" cmpd="sng">
          <a:noFill/>
        </a:ln>
      </xdr:spPr>
    </xdr:pic>
    <xdr:clientData/>
  </xdr:twoCellAnchor>
  <xdr:twoCellAnchor editAs="oneCell">
    <xdr:from>
      <xdr:col>6</xdr:col>
      <xdr:colOff>400050</xdr:colOff>
      <xdr:row>32</xdr:row>
      <xdr:rowOff>85725</xdr:rowOff>
    </xdr:from>
    <xdr:to>
      <xdr:col>6</xdr:col>
      <xdr:colOff>523875</xdr:colOff>
      <xdr:row>32</xdr:row>
      <xdr:rowOff>180975</xdr:rowOff>
    </xdr:to>
    <xdr:pic>
      <xdr:nvPicPr>
        <xdr:cNvPr id="68" name="OptionButton019"/>
        <xdr:cNvPicPr preferRelativeResize="1">
          <a:picLocks noChangeAspect="1"/>
        </xdr:cNvPicPr>
      </xdr:nvPicPr>
      <xdr:blipFill>
        <a:blip r:embed="rId64"/>
        <a:stretch>
          <a:fillRect/>
        </a:stretch>
      </xdr:blipFill>
      <xdr:spPr>
        <a:xfrm>
          <a:off x="5153025" y="6953250"/>
          <a:ext cx="123825" cy="95250"/>
        </a:xfrm>
        <a:prstGeom prst="rect">
          <a:avLst/>
        </a:prstGeom>
        <a:noFill/>
        <a:ln w="9525" cmpd="sng">
          <a:noFill/>
        </a:ln>
      </xdr:spPr>
    </xdr:pic>
    <xdr:clientData/>
  </xdr:twoCellAnchor>
  <xdr:twoCellAnchor editAs="oneCell">
    <xdr:from>
      <xdr:col>6</xdr:col>
      <xdr:colOff>190500</xdr:colOff>
      <xdr:row>32</xdr:row>
      <xdr:rowOff>95250</xdr:rowOff>
    </xdr:from>
    <xdr:to>
      <xdr:col>6</xdr:col>
      <xdr:colOff>314325</xdr:colOff>
      <xdr:row>32</xdr:row>
      <xdr:rowOff>190500</xdr:rowOff>
    </xdr:to>
    <xdr:pic>
      <xdr:nvPicPr>
        <xdr:cNvPr id="69" name="OptionButton020"/>
        <xdr:cNvPicPr preferRelativeResize="1">
          <a:picLocks noChangeAspect="1"/>
        </xdr:cNvPicPr>
      </xdr:nvPicPr>
      <xdr:blipFill>
        <a:blip r:embed="rId65"/>
        <a:stretch>
          <a:fillRect/>
        </a:stretch>
      </xdr:blipFill>
      <xdr:spPr>
        <a:xfrm>
          <a:off x="4943475" y="6962775"/>
          <a:ext cx="123825" cy="95250"/>
        </a:xfrm>
        <a:prstGeom prst="rect">
          <a:avLst/>
        </a:prstGeom>
        <a:noFill/>
        <a:ln w="9525" cmpd="sng">
          <a:noFill/>
        </a:ln>
      </xdr:spPr>
    </xdr:pic>
    <xdr:clientData/>
  </xdr:twoCellAnchor>
  <xdr:twoCellAnchor editAs="oneCell">
    <xdr:from>
      <xdr:col>7</xdr:col>
      <xdr:colOff>38100</xdr:colOff>
      <xdr:row>28</xdr:row>
      <xdr:rowOff>76200</xdr:rowOff>
    </xdr:from>
    <xdr:to>
      <xdr:col>7</xdr:col>
      <xdr:colOff>161925</xdr:colOff>
      <xdr:row>28</xdr:row>
      <xdr:rowOff>171450</xdr:rowOff>
    </xdr:to>
    <xdr:pic>
      <xdr:nvPicPr>
        <xdr:cNvPr id="70" name="OptionButton021"/>
        <xdr:cNvPicPr preferRelativeResize="1">
          <a:picLocks noChangeAspect="1"/>
        </xdr:cNvPicPr>
      </xdr:nvPicPr>
      <xdr:blipFill>
        <a:blip r:embed="rId66"/>
        <a:stretch>
          <a:fillRect/>
        </a:stretch>
      </xdr:blipFill>
      <xdr:spPr>
        <a:xfrm>
          <a:off x="5505450" y="6181725"/>
          <a:ext cx="123825" cy="95250"/>
        </a:xfrm>
        <a:prstGeom prst="rect">
          <a:avLst/>
        </a:prstGeom>
        <a:noFill/>
        <a:ln w="9525" cmpd="sng">
          <a:noFill/>
        </a:ln>
      </xdr:spPr>
    </xdr:pic>
    <xdr:clientData/>
  </xdr:twoCellAnchor>
  <xdr:twoCellAnchor editAs="oneCell">
    <xdr:from>
      <xdr:col>7</xdr:col>
      <xdr:colOff>238125</xdr:colOff>
      <xdr:row>28</xdr:row>
      <xdr:rowOff>76200</xdr:rowOff>
    </xdr:from>
    <xdr:to>
      <xdr:col>7</xdr:col>
      <xdr:colOff>361950</xdr:colOff>
      <xdr:row>28</xdr:row>
      <xdr:rowOff>171450</xdr:rowOff>
    </xdr:to>
    <xdr:pic>
      <xdr:nvPicPr>
        <xdr:cNvPr id="71" name="OptionButton022"/>
        <xdr:cNvPicPr preferRelativeResize="1">
          <a:picLocks noChangeAspect="1"/>
        </xdr:cNvPicPr>
      </xdr:nvPicPr>
      <xdr:blipFill>
        <a:blip r:embed="rId67"/>
        <a:stretch>
          <a:fillRect/>
        </a:stretch>
      </xdr:blipFill>
      <xdr:spPr>
        <a:xfrm>
          <a:off x="5705475" y="6181725"/>
          <a:ext cx="123825" cy="95250"/>
        </a:xfrm>
        <a:prstGeom prst="rect">
          <a:avLst/>
        </a:prstGeom>
        <a:noFill/>
        <a:ln w="9525" cmpd="sng">
          <a:noFill/>
        </a:ln>
      </xdr:spPr>
    </xdr:pic>
    <xdr:clientData/>
  </xdr:twoCellAnchor>
  <xdr:twoCellAnchor editAs="oneCell">
    <xdr:from>
      <xdr:col>7</xdr:col>
      <xdr:colOff>85725</xdr:colOff>
      <xdr:row>29</xdr:row>
      <xdr:rowOff>38100</xdr:rowOff>
    </xdr:from>
    <xdr:to>
      <xdr:col>7</xdr:col>
      <xdr:colOff>209550</xdr:colOff>
      <xdr:row>29</xdr:row>
      <xdr:rowOff>133350</xdr:rowOff>
    </xdr:to>
    <xdr:pic>
      <xdr:nvPicPr>
        <xdr:cNvPr id="72" name="OptionButton023"/>
        <xdr:cNvPicPr preferRelativeResize="1">
          <a:picLocks noChangeAspect="1"/>
        </xdr:cNvPicPr>
      </xdr:nvPicPr>
      <xdr:blipFill>
        <a:blip r:embed="rId68"/>
        <a:stretch>
          <a:fillRect/>
        </a:stretch>
      </xdr:blipFill>
      <xdr:spPr>
        <a:xfrm>
          <a:off x="5553075" y="6334125"/>
          <a:ext cx="123825" cy="95250"/>
        </a:xfrm>
        <a:prstGeom prst="rect">
          <a:avLst/>
        </a:prstGeom>
        <a:noFill/>
        <a:ln w="9525" cmpd="sng">
          <a:noFill/>
        </a:ln>
      </xdr:spPr>
    </xdr:pic>
    <xdr:clientData/>
  </xdr:twoCellAnchor>
  <xdr:twoCellAnchor editAs="oneCell">
    <xdr:from>
      <xdr:col>7</xdr:col>
      <xdr:colOff>581025</xdr:colOff>
      <xdr:row>28</xdr:row>
      <xdr:rowOff>19050</xdr:rowOff>
    </xdr:from>
    <xdr:to>
      <xdr:col>7</xdr:col>
      <xdr:colOff>704850</xdr:colOff>
      <xdr:row>28</xdr:row>
      <xdr:rowOff>114300</xdr:rowOff>
    </xdr:to>
    <xdr:pic>
      <xdr:nvPicPr>
        <xdr:cNvPr id="73" name="OptionButton024"/>
        <xdr:cNvPicPr preferRelativeResize="1">
          <a:picLocks noChangeAspect="1"/>
        </xdr:cNvPicPr>
      </xdr:nvPicPr>
      <xdr:blipFill>
        <a:blip r:embed="rId69"/>
        <a:stretch>
          <a:fillRect/>
        </a:stretch>
      </xdr:blipFill>
      <xdr:spPr>
        <a:xfrm>
          <a:off x="6048375" y="6124575"/>
          <a:ext cx="123825" cy="95250"/>
        </a:xfrm>
        <a:prstGeom prst="rect">
          <a:avLst/>
        </a:prstGeom>
        <a:noFill/>
        <a:ln w="9525" cmpd="sng">
          <a:noFill/>
        </a:ln>
      </xdr:spPr>
    </xdr:pic>
    <xdr:clientData/>
  </xdr:twoCellAnchor>
  <xdr:twoCellAnchor editAs="oneCell">
    <xdr:from>
      <xdr:col>8</xdr:col>
      <xdr:colOff>28575</xdr:colOff>
      <xdr:row>28</xdr:row>
      <xdr:rowOff>85725</xdr:rowOff>
    </xdr:from>
    <xdr:to>
      <xdr:col>8</xdr:col>
      <xdr:colOff>152400</xdr:colOff>
      <xdr:row>28</xdr:row>
      <xdr:rowOff>180975</xdr:rowOff>
    </xdr:to>
    <xdr:pic>
      <xdr:nvPicPr>
        <xdr:cNvPr id="74" name="OptionButton025"/>
        <xdr:cNvPicPr preferRelativeResize="1">
          <a:picLocks noChangeAspect="1"/>
        </xdr:cNvPicPr>
      </xdr:nvPicPr>
      <xdr:blipFill>
        <a:blip r:embed="rId70"/>
        <a:stretch>
          <a:fillRect/>
        </a:stretch>
      </xdr:blipFill>
      <xdr:spPr>
        <a:xfrm>
          <a:off x="6210300" y="6191250"/>
          <a:ext cx="123825" cy="95250"/>
        </a:xfrm>
        <a:prstGeom prst="rect">
          <a:avLst/>
        </a:prstGeom>
        <a:noFill/>
        <a:ln w="9525" cmpd="sng">
          <a:noFill/>
        </a:ln>
      </xdr:spPr>
    </xdr:pic>
    <xdr:clientData/>
  </xdr:twoCellAnchor>
  <xdr:twoCellAnchor editAs="oneCell">
    <xdr:from>
      <xdr:col>8</xdr:col>
      <xdr:colOff>28575</xdr:colOff>
      <xdr:row>29</xdr:row>
      <xdr:rowOff>66675</xdr:rowOff>
    </xdr:from>
    <xdr:to>
      <xdr:col>8</xdr:col>
      <xdr:colOff>152400</xdr:colOff>
      <xdr:row>29</xdr:row>
      <xdr:rowOff>161925</xdr:rowOff>
    </xdr:to>
    <xdr:pic>
      <xdr:nvPicPr>
        <xdr:cNvPr id="75" name="OptionButton026"/>
        <xdr:cNvPicPr preferRelativeResize="1">
          <a:picLocks noChangeAspect="1"/>
        </xdr:cNvPicPr>
      </xdr:nvPicPr>
      <xdr:blipFill>
        <a:blip r:embed="rId71"/>
        <a:stretch>
          <a:fillRect/>
        </a:stretch>
      </xdr:blipFill>
      <xdr:spPr>
        <a:xfrm>
          <a:off x="6210300" y="6362700"/>
          <a:ext cx="123825" cy="95250"/>
        </a:xfrm>
        <a:prstGeom prst="rect">
          <a:avLst/>
        </a:prstGeom>
        <a:noFill/>
        <a:ln w="9525" cmpd="sng">
          <a:noFill/>
        </a:ln>
      </xdr:spPr>
    </xdr:pic>
    <xdr:clientData/>
  </xdr:twoCellAnchor>
  <xdr:twoCellAnchor editAs="oneCell">
    <xdr:from>
      <xdr:col>8</xdr:col>
      <xdr:colOff>38100</xdr:colOff>
      <xdr:row>30</xdr:row>
      <xdr:rowOff>171450</xdr:rowOff>
    </xdr:from>
    <xdr:to>
      <xdr:col>8</xdr:col>
      <xdr:colOff>161925</xdr:colOff>
      <xdr:row>31</xdr:row>
      <xdr:rowOff>76200</xdr:rowOff>
    </xdr:to>
    <xdr:pic>
      <xdr:nvPicPr>
        <xdr:cNvPr id="76" name="OptionButton027"/>
        <xdr:cNvPicPr preferRelativeResize="1">
          <a:picLocks noChangeAspect="1"/>
        </xdr:cNvPicPr>
      </xdr:nvPicPr>
      <xdr:blipFill>
        <a:blip r:embed="rId72"/>
        <a:stretch>
          <a:fillRect/>
        </a:stretch>
      </xdr:blipFill>
      <xdr:spPr>
        <a:xfrm>
          <a:off x="6219825" y="6657975"/>
          <a:ext cx="123825" cy="95250"/>
        </a:xfrm>
        <a:prstGeom prst="rect">
          <a:avLst/>
        </a:prstGeom>
        <a:noFill/>
        <a:ln w="9525" cmpd="sng">
          <a:noFill/>
        </a:ln>
      </xdr:spPr>
    </xdr:pic>
    <xdr:clientData/>
  </xdr:twoCellAnchor>
  <xdr:twoCellAnchor editAs="oneCell">
    <xdr:from>
      <xdr:col>8</xdr:col>
      <xdr:colOff>28575</xdr:colOff>
      <xdr:row>31</xdr:row>
      <xdr:rowOff>142875</xdr:rowOff>
    </xdr:from>
    <xdr:to>
      <xdr:col>8</xdr:col>
      <xdr:colOff>152400</xdr:colOff>
      <xdr:row>32</xdr:row>
      <xdr:rowOff>47625</xdr:rowOff>
    </xdr:to>
    <xdr:pic>
      <xdr:nvPicPr>
        <xdr:cNvPr id="77" name="OptionButton028"/>
        <xdr:cNvPicPr preferRelativeResize="1">
          <a:picLocks noChangeAspect="1"/>
        </xdr:cNvPicPr>
      </xdr:nvPicPr>
      <xdr:blipFill>
        <a:blip r:embed="rId73"/>
        <a:stretch>
          <a:fillRect/>
        </a:stretch>
      </xdr:blipFill>
      <xdr:spPr>
        <a:xfrm>
          <a:off x="6210300" y="6819900"/>
          <a:ext cx="123825" cy="95250"/>
        </a:xfrm>
        <a:prstGeom prst="rect">
          <a:avLst/>
        </a:prstGeom>
        <a:noFill/>
        <a:ln w="9525" cmpd="sng">
          <a:noFill/>
        </a:ln>
      </xdr:spPr>
    </xdr:pic>
    <xdr:clientData/>
  </xdr:twoCellAnchor>
  <xdr:twoCellAnchor editAs="oneCell">
    <xdr:from>
      <xdr:col>7</xdr:col>
      <xdr:colOff>571500</xdr:colOff>
      <xdr:row>32</xdr:row>
      <xdr:rowOff>0</xdr:rowOff>
    </xdr:from>
    <xdr:to>
      <xdr:col>7</xdr:col>
      <xdr:colOff>695325</xdr:colOff>
      <xdr:row>32</xdr:row>
      <xdr:rowOff>95250</xdr:rowOff>
    </xdr:to>
    <xdr:pic>
      <xdr:nvPicPr>
        <xdr:cNvPr id="78" name="OptionButton029"/>
        <xdr:cNvPicPr preferRelativeResize="1">
          <a:picLocks noChangeAspect="1"/>
        </xdr:cNvPicPr>
      </xdr:nvPicPr>
      <xdr:blipFill>
        <a:blip r:embed="rId74"/>
        <a:stretch>
          <a:fillRect/>
        </a:stretch>
      </xdr:blipFill>
      <xdr:spPr>
        <a:xfrm>
          <a:off x="6038850" y="6867525"/>
          <a:ext cx="123825" cy="95250"/>
        </a:xfrm>
        <a:prstGeom prst="rect">
          <a:avLst/>
        </a:prstGeom>
        <a:noFill/>
        <a:ln w="9525" cmpd="sng">
          <a:noFill/>
        </a:ln>
      </xdr:spPr>
    </xdr:pic>
    <xdr:clientData/>
  </xdr:twoCellAnchor>
  <xdr:twoCellAnchor editAs="oneCell">
    <xdr:from>
      <xdr:col>7</xdr:col>
      <xdr:colOff>228600</xdr:colOff>
      <xdr:row>31</xdr:row>
      <xdr:rowOff>180975</xdr:rowOff>
    </xdr:from>
    <xdr:to>
      <xdr:col>7</xdr:col>
      <xdr:colOff>352425</xdr:colOff>
      <xdr:row>32</xdr:row>
      <xdr:rowOff>85725</xdr:rowOff>
    </xdr:to>
    <xdr:pic>
      <xdr:nvPicPr>
        <xdr:cNvPr id="79" name="OptionButton030"/>
        <xdr:cNvPicPr preferRelativeResize="1">
          <a:picLocks noChangeAspect="1"/>
        </xdr:cNvPicPr>
      </xdr:nvPicPr>
      <xdr:blipFill>
        <a:blip r:embed="rId75"/>
        <a:stretch>
          <a:fillRect/>
        </a:stretch>
      </xdr:blipFill>
      <xdr:spPr>
        <a:xfrm>
          <a:off x="5695950" y="6858000"/>
          <a:ext cx="123825" cy="95250"/>
        </a:xfrm>
        <a:prstGeom prst="rect">
          <a:avLst/>
        </a:prstGeom>
        <a:noFill/>
        <a:ln w="9525" cmpd="sng">
          <a:noFill/>
        </a:ln>
      </xdr:spPr>
    </xdr:pic>
    <xdr:clientData/>
  </xdr:twoCellAnchor>
  <xdr:twoCellAnchor editAs="oneCell">
    <xdr:from>
      <xdr:col>7</xdr:col>
      <xdr:colOff>57150</xdr:colOff>
      <xdr:row>31</xdr:row>
      <xdr:rowOff>171450</xdr:rowOff>
    </xdr:from>
    <xdr:to>
      <xdr:col>7</xdr:col>
      <xdr:colOff>180975</xdr:colOff>
      <xdr:row>32</xdr:row>
      <xdr:rowOff>76200</xdr:rowOff>
    </xdr:to>
    <xdr:pic>
      <xdr:nvPicPr>
        <xdr:cNvPr id="80" name="OptionButton031"/>
        <xdr:cNvPicPr preferRelativeResize="1">
          <a:picLocks noChangeAspect="1"/>
        </xdr:cNvPicPr>
      </xdr:nvPicPr>
      <xdr:blipFill>
        <a:blip r:embed="rId76"/>
        <a:stretch>
          <a:fillRect/>
        </a:stretch>
      </xdr:blipFill>
      <xdr:spPr>
        <a:xfrm>
          <a:off x="5524500" y="6848475"/>
          <a:ext cx="123825" cy="95250"/>
        </a:xfrm>
        <a:prstGeom prst="rect">
          <a:avLst/>
        </a:prstGeom>
        <a:noFill/>
        <a:ln w="9525" cmpd="sng">
          <a:noFill/>
        </a:ln>
      </xdr:spPr>
    </xdr:pic>
    <xdr:clientData/>
  </xdr:twoCellAnchor>
  <xdr:twoCellAnchor editAs="oneCell">
    <xdr:from>
      <xdr:col>7</xdr:col>
      <xdr:colOff>57150</xdr:colOff>
      <xdr:row>31</xdr:row>
      <xdr:rowOff>19050</xdr:rowOff>
    </xdr:from>
    <xdr:to>
      <xdr:col>7</xdr:col>
      <xdr:colOff>180975</xdr:colOff>
      <xdr:row>31</xdr:row>
      <xdr:rowOff>114300</xdr:rowOff>
    </xdr:to>
    <xdr:pic>
      <xdr:nvPicPr>
        <xdr:cNvPr id="81" name="OptionButton032"/>
        <xdr:cNvPicPr preferRelativeResize="1">
          <a:picLocks noChangeAspect="1"/>
        </xdr:cNvPicPr>
      </xdr:nvPicPr>
      <xdr:blipFill>
        <a:blip r:embed="rId77"/>
        <a:stretch>
          <a:fillRect/>
        </a:stretch>
      </xdr:blipFill>
      <xdr:spPr>
        <a:xfrm>
          <a:off x="5524500" y="6696075"/>
          <a:ext cx="123825" cy="95250"/>
        </a:xfrm>
        <a:prstGeom prst="rect">
          <a:avLst/>
        </a:prstGeom>
        <a:noFill/>
        <a:ln w="9525" cmpd="sng">
          <a:noFill/>
        </a:ln>
      </xdr:spPr>
    </xdr:pic>
    <xdr:clientData/>
  </xdr:twoCellAnchor>
  <xdr:twoCellAnchor editAs="oneCell">
    <xdr:from>
      <xdr:col>6</xdr:col>
      <xdr:colOff>666750</xdr:colOff>
      <xdr:row>30</xdr:row>
      <xdr:rowOff>85725</xdr:rowOff>
    </xdr:from>
    <xdr:to>
      <xdr:col>7</xdr:col>
      <xdr:colOff>76200</xdr:colOff>
      <xdr:row>30</xdr:row>
      <xdr:rowOff>180975</xdr:rowOff>
    </xdr:to>
    <xdr:pic>
      <xdr:nvPicPr>
        <xdr:cNvPr id="82" name="OptionButton033"/>
        <xdr:cNvPicPr preferRelativeResize="1">
          <a:picLocks noChangeAspect="1"/>
        </xdr:cNvPicPr>
      </xdr:nvPicPr>
      <xdr:blipFill>
        <a:blip r:embed="rId78"/>
        <a:stretch>
          <a:fillRect/>
        </a:stretch>
      </xdr:blipFill>
      <xdr:spPr>
        <a:xfrm>
          <a:off x="5419725" y="6572250"/>
          <a:ext cx="123825" cy="95250"/>
        </a:xfrm>
        <a:prstGeom prst="rect">
          <a:avLst/>
        </a:prstGeom>
        <a:noFill/>
        <a:ln w="9525" cmpd="sng">
          <a:noFill/>
        </a:ln>
      </xdr:spPr>
    </xdr:pic>
    <xdr:clientData/>
  </xdr:twoCellAnchor>
  <xdr:twoCellAnchor editAs="oneCell">
    <xdr:from>
      <xdr:col>6</xdr:col>
      <xdr:colOff>666750</xdr:colOff>
      <xdr:row>29</xdr:row>
      <xdr:rowOff>142875</xdr:rowOff>
    </xdr:from>
    <xdr:to>
      <xdr:col>7</xdr:col>
      <xdr:colOff>76200</xdr:colOff>
      <xdr:row>30</xdr:row>
      <xdr:rowOff>47625</xdr:rowOff>
    </xdr:to>
    <xdr:pic>
      <xdr:nvPicPr>
        <xdr:cNvPr id="83" name="OptionButton034"/>
        <xdr:cNvPicPr preferRelativeResize="1">
          <a:picLocks noChangeAspect="1"/>
        </xdr:cNvPicPr>
      </xdr:nvPicPr>
      <xdr:blipFill>
        <a:blip r:embed="rId79"/>
        <a:stretch>
          <a:fillRect/>
        </a:stretch>
      </xdr:blipFill>
      <xdr:spPr>
        <a:xfrm>
          <a:off x="5419725" y="6438900"/>
          <a:ext cx="123825" cy="95250"/>
        </a:xfrm>
        <a:prstGeom prst="rect">
          <a:avLst/>
        </a:prstGeom>
        <a:noFill/>
        <a:ln w="9525" cmpd="sng">
          <a:noFill/>
        </a:ln>
      </xdr:spPr>
    </xdr:pic>
    <xdr:clientData/>
  </xdr:twoCellAnchor>
  <xdr:twoCellAnchor editAs="oneCell">
    <xdr:from>
      <xdr:col>7</xdr:col>
      <xdr:colOff>333375</xdr:colOff>
      <xdr:row>27</xdr:row>
      <xdr:rowOff>28575</xdr:rowOff>
    </xdr:from>
    <xdr:to>
      <xdr:col>7</xdr:col>
      <xdr:colOff>457200</xdr:colOff>
      <xdr:row>27</xdr:row>
      <xdr:rowOff>123825</xdr:rowOff>
    </xdr:to>
    <xdr:pic>
      <xdr:nvPicPr>
        <xdr:cNvPr id="84" name="OptionButton035"/>
        <xdr:cNvPicPr preferRelativeResize="1">
          <a:picLocks noChangeAspect="1"/>
        </xdr:cNvPicPr>
      </xdr:nvPicPr>
      <xdr:blipFill>
        <a:blip r:embed="rId80"/>
        <a:stretch>
          <a:fillRect/>
        </a:stretch>
      </xdr:blipFill>
      <xdr:spPr>
        <a:xfrm>
          <a:off x="5800725" y="5943600"/>
          <a:ext cx="123825" cy="95250"/>
        </a:xfrm>
        <a:prstGeom prst="rect">
          <a:avLst/>
        </a:prstGeom>
        <a:noFill/>
        <a:ln w="9525" cmpd="sng">
          <a:noFill/>
        </a:ln>
      </xdr:spPr>
    </xdr:pic>
    <xdr:clientData/>
  </xdr:twoCellAnchor>
  <xdr:twoCellAnchor editAs="oneCell">
    <xdr:from>
      <xdr:col>7</xdr:col>
      <xdr:colOff>476250</xdr:colOff>
      <xdr:row>27</xdr:row>
      <xdr:rowOff>28575</xdr:rowOff>
    </xdr:from>
    <xdr:to>
      <xdr:col>7</xdr:col>
      <xdr:colOff>600075</xdr:colOff>
      <xdr:row>27</xdr:row>
      <xdr:rowOff>123825</xdr:rowOff>
    </xdr:to>
    <xdr:pic>
      <xdr:nvPicPr>
        <xdr:cNvPr id="85" name="OptionButton036"/>
        <xdr:cNvPicPr preferRelativeResize="1">
          <a:picLocks noChangeAspect="1"/>
        </xdr:cNvPicPr>
      </xdr:nvPicPr>
      <xdr:blipFill>
        <a:blip r:embed="rId81"/>
        <a:stretch>
          <a:fillRect/>
        </a:stretch>
      </xdr:blipFill>
      <xdr:spPr>
        <a:xfrm>
          <a:off x="5943600" y="5943600"/>
          <a:ext cx="123825" cy="95250"/>
        </a:xfrm>
        <a:prstGeom prst="rect">
          <a:avLst/>
        </a:prstGeom>
        <a:noFill/>
        <a:ln w="9525" cmpd="sng">
          <a:noFill/>
        </a:ln>
      </xdr:spPr>
    </xdr:pic>
    <xdr:clientData/>
  </xdr:twoCellAnchor>
  <xdr:twoCellAnchor editAs="oneCell">
    <xdr:from>
      <xdr:col>8</xdr:col>
      <xdr:colOff>342900</xdr:colOff>
      <xdr:row>29</xdr:row>
      <xdr:rowOff>142875</xdr:rowOff>
    </xdr:from>
    <xdr:to>
      <xdr:col>8</xdr:col>
      <xdr:colOff>466725</xdr:colOff>
      <xdr:row>30</xdr:row>
      <xdr:rowOff>47625</xdr:rowOff>
    </xdr:to>
    <xdr:pic>
      <xdr:nvPicPr>
        <xdr:cNvPr id="86" name="OptionButton037"/>
        <xdr:cNvPicPr preferRelativeResize="1">
          <a:picLocks noChangeAspect="1"/>
        </xdr:cNvPicPr>
      </xdr:nvPicPr>
      <xdr:blipFill>
        <a:blip r:embed="rId82"/>
        <a:stretch>
          <a:fillRect/>
        </a:stretch>
      </xdr:blipFill>
      <xdr:spPr>
        <a:xfrm>
          <a:off x="6524625" y="6438900"/>
          <a:ext cx="123825" cy="95250"/>
        </a:xfrm>
        <a:prstGeom prst="rect">
          <a:avLst/>
        </a:prstGeom>
        <a:noFill/>
        <a:ln w="9525" cmpd="sng">
          <a:noFill/>
        </a:ln>
      </xdr:spPr>
    </xdr:pic>
    <xdr:clientData/>
  </xdr:twoCellAnchor>
  <xdr:twoCellAnchor editAs="oneCell">
    <xdr:from>
      <xdr:col>8</xdr:col>
      <xdr:colOff>342900</xdr:colOff>
      <xdr:row>30</xdr:row>
      <xdr:rowOff>85725</xdr:rowOff>
    </xdr:from>
    <xdr:to>
      <xdr:col>8</xdr:col>
      <xdr:colOff>466725</xdr:colOff>
      <xdr:row>30</xdr:row>
      <xdr:rowOff>180975</xdr:rowOff>
    </xdr:to>
    <xdr:pic>
      <xdr:nvPicPr>
        <xdr:cNvPr id="87" name="OptionButton038"/>
        <xdr:cNvPicPr preferRelativeResize="1">
          <a:picLocks noChangeAspect="1"/>
        </xdr:cNvPicPr>
      </xdr:nvPicPr>
      <xdr:blipFill>
        <a:blip r:embed="rId83"/>
        <a:stretch>
          <a:fillRect/>
        </a:stretch>
      </xdr:blipFill>
      <xdr:spPr>
        <a:xfrm>
          <a:off x="6524625" y="6572250"/>
          <a:ext cx="123825" cy="95250"/>
        </a:xfrm>
        <a:prstGeom prst="rect">
          <a:avLst/>
        </a:prstGeom>
        <a:noFill/>
        <a:ln w="9525" cmpd="sng">
          <a:noFill/>
        </a:ln>
      </xdr:spPr>
    </xdr:pic>
    <xdr:clientData/>
  </xdr:twoCellAnchor>
  <xdr:twoCellAnchor editAs="oneCell">
    <xdr:from>
      <xdr:col>7</xdr:col>
      <xdr:colOff>476250</xdr:colOff>
      <xdr:row>33</xdr:row>
      <xdr:rowOff>66675</xdr:rowOff>
    </xdr:from>
    <xdr:to>
      <xdr:col>7</xdr:col>
      <xdr:colOff>600075</xdr:colOff>
      <xdr:row>33</xdr:row>
      <xdr:rowOff>161925</xdr:rowOff>
    </xdr:to>
    <xdr:pic>
      <xdr:nvPicPr>
        <xdr:cNvPr id="88" name="OptionButton039"/>
        <xdr:cNvPicPr preferRelativeResize="1">
          <a:picLocks noChangeAspect="1"/>
        </xdr:cNvPicPr>
      </xdr:nvPicPr>
      <xdr:blipFill>
        <a:blip r:embed="rId84"/>
        <a:stretch>
          <a:fillRect/>
        </a:stretch>
      </xdr:blipFill>
      <xdr:spPr>
        <a:xfrm>
          <a:off x="5943600" y="7124700"/>
          <a:ext cx="123825" cy="95250"/>
        </a:xfrm>
        <a:prstGeom prst="rect">
          <a:avLst/>
        </a:prstGeom>
        <a:noFill/>
        <a:ln w="9525" cmpd="sng">
          <a:noFill/>
        </a:ln>
      </xdr:spPr>
    </xdr:pic>
    <xdr:clientData/>
  </xdr:twoCellAnchor>
  <xdr:twoCellAnchor editAs="oneCell">
    <xdr:from>
      <xdr:col>7</xdr:col>
      <xdr:colOff>333375</xdr:colOff>
      <xdr:row>33</xdr:row>
      <xdr:rowOff>66675</xdr:rowOff>
    </xdr:from>
    <xdr:to>
      <xdr:col>7</xdr:col>
      <xdr:colOff>457200</xdr:colOff>
      <xdr:row>33</xdr:row>
      <xdr:rowOff>161925</xdr:rowOff>
    </xdr:to>
    <xdr:pic>
      <xdr:nvPicPr>
        <xdr:cNvPr id="89" name="OptionButton040"/>
        <xdr:cNvPicPr preferRelativeResize="1">
          <a:picLocks noChangeAspect="1"/>
        </xdr:cNvPicPr>
      </xdr:nvPicPr>
      <xdr:blipFill>
        <a:blip r:embed="rId85"/>
        <a:stretch>
          <a:fillRect/>
        </a:stretch>
      </xdr:blipFill>
      <xdr:spPr>
        <a:xfrm>
          <a:off x="5800725" y="7124700"/>
          <a:ext cx="123825" cy="95250"/>
        </a:xfrm>
        <a:prstGeom prst="rect">
          <a:avLst/>
        </a:prstGeom>
        <a:noFill/>
        <a:ln w="9525" cmpd="sng">
          <a:noFill/>
        </a:ln>
      </xdr:spPr>
    </xdr:pic>
    <xdr:clientData/>
  </xdr:twoCellAnchor>
  <xdr:twoCellAnchor editAs="oneCell">
    <xdr:from>
      <xdr:col>8</xdr:col>
      <xdr:colOff>609600</xdr:colOff>
      <xdr:row>29</xdr:row>
      <xdr:rowOff>142875</xdr:rowOff>
    </xdr:from>
    <xdr:to>
      <xdr:col>8</xdr:col>
      <xdr:colOff>733425</xdr:colOff>
      <xdr:row>30</xdr:row>
      <xdr:rowOff>47625</xdr:rowOff>
    </xdr:to>
    <xdr:pic>
      <xdr:nvPicPr>
        <xdr:cNvPr id="90" name="OptionButton045"/>
        <xdr:cNvPicPr preferRelativeResize="1">
          <a:picLocks noChangeAspect="1"/>
        </xdr:cNvPicPr>
      </xdr:nvPicPr>
      <xdr:blipFill>
        <a:blip r:embed="rId86"/>
        <a:stretch>
          <a:fillRect/>
        </a:stretch>
      </xdr:blipFill>
      <xdr:spPr>
        <a:xfrm>
          <a:off x="6791325" y="6438900"/>
          <a:ext cx="123825" cy="95250"/>
        </a:xfrm>
        <a:prstGeom prst="rect">
          <a:avLst/>
        </a:prstGeom>
        <a:noFill/>
        <a:ln w="9525" cmpd="sng">
          <a:noFill/>
        </a:ln>
      </xdr:spPr>
    </xdr:pic>
    <xdr:clientData/>
  </xdr:twoCellAnchor>
  <xdr:twoCellAnchor editAs="oneCell">
    <xdr:from>
      <xdr:col>8</xdr:col>
      <xdr:colOff>609600</xdr:colOff>
      <xdr:row>30</xdr:row>
      <xdr:rowOff>85725</xdr:rowOff>
    </xdr:from>
    <xdr:to>
      <xdr:col>8</xdr:col>
      <xdr:colOff>733425</xdr:colOff>
      <xdr:row>30</xdr:row>
      <xdr:rowOff>180975</xdr:rowOff>
    </xdr:to>
    <xdr:pic>
      <xdr:nvPicPr>
        <xdr:cNvPr id="91" name="OptionButton046"/>
        <xdr:cNvPicPr preferRelativeResize="1">
          <a:picLocks noChangeAspect="1"/>
        </xdr:cNvPicPr>
      </xdr:nvPicPr>
      <xdr:blipFill>
        <a:blip r:embed="rId87"/>
        <a:stretch>
          <a:fillRect/>
        </a:stretch>
      </xdr:blipFill>
      <xdr:spPr>
        <a:xfrm>
          <a:off x="6791325" y="6572250"/>
          <a:ext cx="123825" cy="95250"/>
        </a:xfrm>
        <a:prstGeom prst="rect">
          <a:avLst/>
        </a:prstGeom>
        <a:noFill/>
        <a:ln w="9525" cmpd="sng">
          <a:noFill/>
        </a:ln>
      </xdr:spPr>
    </xdr:pic>
    <xdr:clientData/>
  </xdr:twoCellAnchor>
  <xdr:twoCellAnchor editAs="oneCell">
    <xdr:from>
      <xdr:col>7</xdr:col>
      <xdr:colOff>476250</xdr:colOff>
      <xdr:row>35</xdr:row>
      <xdr:rowOff>9525</xdr:rowOff>
    </xdr:from>
    <xdr:to>
      <xdr:col>7</xdr:col>
      <xdr:colOff>600075</xdr:colOff>
      <xdr:row>35</xdr:row>
      <xdr:rowOff>104775</xdr:rowOff>
    </xdr:to>
    <xdr:pic>
      <xdr:nvPicPr>
        <xdr:cNvPr id="92" name="OptionButton047"/>
        <xdr:cNvPicPr preferRelativeResize="1">
          <a:picLocks noChangeAspect="1"/>
        </xdr:cNvPicPr>
      </xdr:nvPicPr>
      <xdr:blipFill>
        <a:blip r:embed="rId88"/>
        <a:stretch>
          <a:fillRect/>
        </a:stretch>
      </xdr:blipFill>
      <xdr:spPr>
        <a:xfrm>
          <a:off x="5943600" y="7448550"/>
          <a:ext cx="123825" cy="95250"/>
        </a:xfrm>
        <a:prstGeom prst="rect">
          <a:avLst/>
        </a:prstGeom>
        <a:noFill/>
        <a:ln w="9525" cmpd="sng">
          <a:noFill/>
        </a:ln>
      </xdr:spPr>
    </xdr:pic>
    <xdr:clientData/>
  </xdr:twoCellAnchor>
  <xdr:twoCellAnchor editAs="oneCell">
    <xdr:from>
      <xdr:col>7</xdr:col>
      <xdr:colOff>333375</xdr:colOff>
      <xdr:row>35</xdr:row>
      <xdr:rowOff>9525</xdr:rowOff>
    </xdr:from>
    <xdr:to>
      <xdr:col>7</xdr:col>
      <xdr:colOff>457200</xdr:colOff>
      <xdr:row>35</xdr:row>
      <xdr:rowOff>104775</xdr:rowOff>
    </xdr:to>
    <xdr:pic>
      <xdr:nvPicPr>
        <xdr:cNvPr id="93" name="OptionButton048"/>
        <xdr:cNvPicPr preferRelativeResize="1">
          <a:picLocks noChangeAspect="1"/>
        </xdr:cNvPicPr>
      </xdr:nvPicPr>
      <xdr:blipFill>
        <a:blip r:embed="rId89"/>
        <a:stretch>
          <a:fillRect/>
        </a:stretch>
      </xdr:blipFill>
      <xdr:spPr>
        <a:xfrm>
          <a:off x="5800725" y="7448550"/>
          <a:ext cx="123825" cy="95250"/>
        </a:xfrm>
        <a:prstGeom prst="rect">
          <a:avLst/>
        </a:prstGeom>
        <a:noFill/>
        <a:ln w="9525" cmpd="sng">
          <a:noFill/>
        </a:ln>
      </xdr:spPr>
    </xdr:pic>
    <xdr:clientData/>
  </xdr:twoCellAnchor>
  <xdr:twoCellAnchor editAs="oneCell">
    <xdr:from>
      <xdr:col>3</xdr:col>
      <xdr:colOff>400050</xdr:colOff>
      <xdr:row>49</xdr:row>
      <xdr:rowOff>57150</xdr:rowOff>
    </xdr:from>
    <xdr:to>
      <xdr:col>5</xdr:col>
      <xdr:colOff>85725</xdr:colOff>
      <xdr:row>53</xdr:row>
      <xdr:rowOff>57150</xdr:rowOff>
    </xdr:to>
    <xdr:pic>
      <xdr:nvPicPr>
        <xdr:cNvPr id="94" name="CommandButton1"/>
        <xdr:cNvPicPr preferRelativeResize="1">
          <a:picLocks noChangeAspect="0"/>
        </xdr:cNvPicPr>
      </xdr:nvPicPr>
      <xdr:blipFill>
        <a:blip r:embed="rId90"/>
        <a:stretch>
          <a:fillRect/>
        </a:stretch>
      </xdr:blipFill>
      <xdr:spPr>
        <a:xfrm>
          <a:off x="2905125" y="9991725"/>
          <a:ext cx="1114425" cy="647700"/>
        </a:xfrm>
        <a:prstGeom prst="rect">
          <a:avLst/>
        </a:prstGeom>
        <a:noFill/>
        <a:ln w="9525" cmpd="sng">
          <a:noFill/>
        </a:ln>
      </xdr:spPr>
    </xdr:pic>
    <xdr:clientData fLocksWithSheet="0" fPrintsWithSheet="0"/>
  </xdr:twoCellAnchor>
  <xdr:twoCellAnchor editAs="oneCell">
    <xdr:from>
      <xdr:col>3</xdr:col>
      <xdr:colOff>400050</xdr:colOff>
      <xdr:row>58</xdr:row>
      <xdr:rowOff>66675</xdr:rowOff>
    </xdr:from>
    <xdr:to>
      <xdr:col>5</xdr:col>
      <xdr:colOff>85725</xdr:colOff>
      <xdr:row>62</xdr:row>
      <xdr:rowOff>66675</xdr:rowOff>
    </xdr:to>
    <xdr:pic>
      <xdr:nvPicPr>
        <xdr:cNvPr id="95" name="CommandButton2"/>
        <xdr:cNvPicPr preferRelativeResize="1">
          <a:picLocks noChangeAspect="0"/>
        </xdr:cNvPicPr>
      </xdr:nvPicPr>
      <xdr:blipFill>
        <a:blip r:embed="rId91"/>
        <a:stretch>
          <a:fillRect/>
        </a:stretch>
      </xdr:blipFill>
      <xdr:spPr>
        <a:xfrm>
          <a:off x="2905125" y="11458575"/>
          <a:ext cx="1114425" cy="647700"/>
        </a:xfrm>
        <a:prstGeom prst="rect">
          <a:avLst/>
        </a:prstGeom>
        <a:noFill/>
        <a:ln w="9525" cmpd="sng">
          <a:noFill/>
        </a:ln>
      </xdr:spPr>
    </xdr:pic>
    <xdr:clientData fLocksWithSheet="0" fPrintsWithSheet="0"/>
  </xdr:twoCellAnchor>
  <xdr:twoCellAnchor editAs="oneCell">
    <xdr:from>
      <xdr:col>3</xdr:col>
      <xdr:colOff>400050</xdr:colOff>
      <xdr:row>53</xdr:row>
      <xdr:rowOff>114300</xdr:rowOff>
    </xdr:from>
    <xdr:to>
      <xdr:col>5</xdr:col>
      <xdr:colOff>85725</xdr:colOff>
      <xdr:row>55</xdr:row>
      <xdr:rowOff>104775</xdr:rowOff>
    </xdr:to>
    <xdr:pic>
      <xdr:nvPicPr>
        <xdr:cNvPr id="96" name="CommandButton3"/>
        <xdr:cNvPicPr preferRelativeResize="1">
          <a:picLocks noChangeAspect="0"/>
        </xdr:cNvPicPr>
      </xdr:nvPicPr>
      <xdr:blipFill>
        <a:blip r:embed="rId92"/>
        <a:stretch>
          <a:fillRect/>
        </a:stretch>
      </xdr:blipFill>
      <xdr:spPr>
        <a:xfrm>
          <a:off x="2905125" y="10696575"/>
          <a:ext cx="1114425" cy="314325"/>
        </a:xfrm>
        <a:prstGeom prst="rect">
          <a:avLst/>
        </a:prstGeom>
        <a:noFill/>
        <a:ln w="9525" cmpd="sng">
          <a:noFill/>
        </a:ln>
      </xdr:spPr>
    </xdr:pic>
    <xdr:clientData fLocksWithSheet="0" fPrintsWithSheet="0"/>
  </xdr:twoCellAnchor>
  <xdr:twoCellAnchor editAs="oneCell">
    <xdr:from>
      <xdr:col>3</xdr:col>
      <xdr:colOff>400050</xdr:colOff>
      <xdr:row>56</xdr:row>
      <xdr:rowOff>9525</xdr:rowOff>
    </xdr:from>
    <xdr:to>
      <xdr:col>5</xdr:col>
      <xdr:colOff>85725</xdr:colOff>
      <xdr:row>58</xdr:row>
      <xdr:rowOff>0</xdr:rowOff>
    </xdr:to>
    <xdr:pic>
      <xdr:nvPicPr>
        <xdr:cNvPr id="97" name="CommandButton4"/>
        <xdr:cNvPicPr preferRelativeResize="1">
          <a:picLocks noChangeAspect="0"/>
        </xdr:cNvPicPr>
      </xdr:nvPicPr>
      <xdr:blipFill>
        <a:blip r:embed="rId93"/>
        <a:stretch>
          <a:fillRect/>
        </a:stretch>
      </xdr:blipFill>
      <xdr:spPr>
        <a:xfrm>
          <a:off x="2905125" y="11077575"/>
          <a:ext cx="1114425" cy="314325"/>
        </a:xfrm>
        <a:prstGeom prst="rect">
          <a:avLst/>
        </a:prstGeom>
        <a:noFill/>
        <a:ln w="9525" cmpd="sng">
          <a:noFill/>
        </a:ln>
      </xdr:spPr>
    </xdr:pic>
    <xdr:clientData fLocksWithSheet="0" fPrintsWithSheet="0"/>
  </xdr:twoCellAnchor>
  <xdr:twoCellAnchor editAs="oneCell">
    <xdr:from>
      <xdr:col>0</xdr:col>
      <xdr:colOff>38100</xdr:colOff>
      <xdr:row>28</xdr:row>
      <xdr:rowOff>171450</xdr:rowOff>
    </xdr:from>
    <xdr:to>
      <xdr:col>0</xdr:col>
      <xdr:colOff>800100</xdr:colOff>
      <xdr:row>30</xdr:row>
      <xdr:rowOff>0</xdr:rowOff>
    </xdr:to>
    <xdr:pic>
      <xdr:nvPicPr>
        <xdr:cNvPr id="98" name="CheckBox16"/>
        <xdr:cNvPicPr preferRelativeResize="1">
          <a:picLocks noChangeAspect="1"/>
        </xdr:cNvPicPr>
      </xdr:nvPicPr>
      <xdr:blipFill>
        <a:blip r:embed="rId94"/>
        <a:stretch>
          <a:fillRect/>
        </a:stretch>
      </xdr:blipFill>
      <xdr:spPr>
        <a:xfrm>
          <a:off x="38100" y="6276975"/>
          <a:ext cx="762000" cy="209550"/>
        </a:xfrm>
        <a:prstGeom prst="rect">
          <a:avLst/>
        </a:prstGeom>
        <a:noFill/>
        <a:ln w="9525" cmpd="sng">
          <a:noFill/>
        </a:ln>
      </xdr:spPr>
    </xdr:pic>
    <xdr:clientData/>
  </xdr:twoCellAnchor>
  <xdr:twoCellAnchor editAs="oneCell">
    <xdr:from>
      <xdr:col>7</xdr:col>
      <xdr:colOff>76200</xdr:colOff>
      <xdr:row>3</xdr:row>
      <xdr:rowOff>0</xdr:rowOff>
    </xdr:from>
    <xdr:to>
      <xdr:col>7</xdr:col>
      <xdr:colOff>514350</xdr:colOff>
      <xdr:row>4</xdr:row>
      <xdr:rowOff>19050</xdr:rowOff>
    </xdr:to>
    <xdr:pic>
      <xdr:nvPicPr>
        <xdr:cNvPr id="99" name="OptionButton3"/>
        <xdr:cNvPicPr preferRelativeResize="1">
          <a:picLocks noChangeAspect="1"/>
        </xdr:cNvPicPr>
      </xdr:nvPicPr>
      <xdr:blipFill>
        <a:blip r:embed="rId95"/>
        <a:stretch>
          <a:fillRect/>
        </a:stretch>
      </xdr:blipFill>
      <xdr:spPr>
        <a:xfrm>
          <a:off x="5543550" y="1371600"/>
          <a:ext cx="438150" cy="209550"/>
        </a:xfrm>
        <a:prstGeom prst="rect">
          <a:avLst/>
        </a:prstGeom>
        <a:solidFill>
          <a:srgbClr val="FFFFFF"/>
        </a:solidFill>
        <a:ln w="1" cmpd="sng">
          <a:noFill/>
        </a:ln>
      </xdr:spPr>
    </xdr:pic>
    <xdr:clientData/>
  </xdr:twoCellAnchor>
  <xdr:twoCellAnchor editAs="oneCell">
    <xdr:from>
      <xdr:col>8</xdr:col>
      <xdr:colOff>57150</xdr:colOff>
      <xdr:row>3</xdr:row>
      <xdr:rowOff>0</xdr:rowOff>
    </xdr:from>
    <xdr:to>
      <xdr:col>8</xdr:col>
      <xdr:colOff>438150</xdr:colOff>
      <xdr:row>4</xdr:row>
      <xdr:rowOff>19050</xdr:rowOff>
    </xdr:to>
    <xdr:pic>
      <xdr:nvPicPr>
        <xdr:cNvPr id="100" name="OptionButton4"/>
        <xdr:cNvPicPr preferRelativeResize="1">
          <a:picLocks noChangeAspect="1"/>
        </xdr:cNvPicPr>
      </xdr:nvPicPr>
      <xdr:blipFill>
        <a:blip r:embed="rId96"/>
        <a:stretch>
          <a:fillRect/>
        </a:stretch>
      </xdr:blipFill>
      <xdr:spPr>
        <a:xfrm>
          <a:off x="6238875" y="1371600"/>
          <a:ext cx="381000" cy="2095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38100</xdr:rowOff>
    </xdr:from>
    <xdr:to>
      <xdr:col>2</xdr:col>
      <xdr:colOff>590550</xdr:colOff>
      <xdr:row>1</xdr:row>
      <xdr:rowOff>495300</xdr:rowOff>
    </xdr:to>
    <xdr:pic>
      <xdr:nvPicPr>
        <xdr:cNvPr id="1" name="Picture 1" descr="2008PennDOTLogoB&amp;W"/>
        <xdr:cNvPicPr preferRelativeResize="1">
          <a:picLocks noChangeAspect="1"/>
        </xdr:cNvPicPr>
      </xdr:nvPicPr>
      <xdr:blipFill>
        <a:blip r:embed="rId1"/>
        <a:stretch>
          <a:fillRect/>
        </a:stretch>
      </xdr:blipFill>
      <xdr:spPr>
        <a:xfrm>
          <a:off x="28575" y="228600"/>
          <a:ext cx="17811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6</xdr:row>
      <xdr:rowOff>57150</xdr:rowOff>
    </xdr:from>
    <xdr:to>
      <xdr:col>0</xdr:col>
      <xdr:colOff>2505075</xdr:colOff>
      <xdr:row>11</xdr:row>
      <xdr:rowOff>0</xdr:rowOff>
    </xdr:to>
    <xdr:pic>
      <xdr:nvPicPr>
        <xdr:cNvPr id="1" name="CommandButton1"/>
        <xdr:cNvPicPr preferRelativeResize="1">
          <a:picLocks noChangeAspect="1"/>
        </xdr:cNvPicPr>
      </xdr:nvPicPr>
      <xdr:blipFill>
        <a:blip r:embed="rId1"/>
        <a:stretch>
          <a:fillRect/>
        </a:stretch>
      </xdr:blipFill>
      <xdr:spPr>
        <a:xfrm>
          <a:off x="266700" y="2762250"/>
          <a:ext cx="2238375" cy="752475"/>
        </a:xfrm>
        <a:prstGeom prst="rect">
          <a:avLst/>
        </a:prstGeom>
        <a:noFill/>
        <a:ln w="9525" cmpd="sng">
          <a:noFill/>
        </a:ln>
      </xdr:spPr>
    </xdr:pic>
    <xdr:clientData/>
  </xdr:twoCellAnchor>
  <xdr:twoCellAnchor editAs="oneCell">
    <xdr:from>
      <xdr:col>0</xdr:col>
      <xdr:colOff>266700</xdr:colOff>
      <xdr:row>12</xdr:row>
      <xdr:rowOff>57150</xdr:rowOff>
    </xdr:from>
    <xdr:to>
      <xdr:col>0</xdr:col>
      <xdr:colOff>2505075</xdr:colOff>
      <xdr:row>17</xdr:row>
      <xdr:rowOff>0</xdr:rowOff>
    </xdr:to>
    <xdr:pic>
      <xdr:nvPicPr>
        <xdr:cNvPr id="2" name="CommandButton2"/>
        <xdr:cNvPicPr preferRelativeResize="1">
          <a:picLocks noChangeAspect="1"/>
        </xdr:cNvPicPr>
      </xdr:nvPicPr>
      <xdr:blipFill>
        <a:blip r:embed="rId2"/>
        <a:stretch>
          <a:fillRect/>
        </a:stretch>
      </xdr:blipFill>
      <xdr:spPr>
        <a:xfrm>
          <a:off x="266700" y="3733800"/>
          <a:ext cx="22383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171450</xdr:rowOff>
    </xdr:from>
    <xdr:to>
      <xdr:col>1</xdr:col>
      <xdr:colOff>171450</xdr:colOff>
      <xdr:row>0</xdr:row>
      <xdr:rowOff>628650</xdr:rowOff>
    </xdr:to>
    <xdr:pic>
      <xdr:nvPicPr>
        <xdr:cNvPr id="1" name="Picture 5" descr="2008PennDOTLogoB&amp;W"/>
        <xdr:cNvPicPr preferRelativeResize="1">
          <a:picLocks noChangeAspect="1"/>
        </xdr:cNvPicPr>
      </xdr:nvPicPr>
      <xdr:blipFill>
        <a:blip r:embed="rId1"/>
        <a:stretch>
          <a:fillRect/>
        </a:stretch>
      </xdr:blipFill>
      <xdr:spPr>
        <a:xfrm>
          <a:off x="47625" y="171450"/>
          <a:ext cx="1171575" cy="457200"/>
        </a:xfrm>
        <a:prstGeom prst="rect">
          <a:avLst/>
        </a:prstGeom>
        <a:noFill/>
        <a:ln w="9525" cmpd="sng">
          <a:noFill/>
        </a:ln>
      </xdr:spPr>
    </xdr:pic>
    <xdr:clientData/>
  </xdr:twoCellAnchor>
  <xdr:twoCellAnchor editAs="oneCell">
    <xdr:from>
      <xdr:col>0</xdr:col>
      <xdr:colOff>47625</xdr:colOff>
      <xdr:row>65</xdr:row>
      <xdr:rowOff>171450</xdr:rowOff>
    </xdr:from>
    <xdr:to>
      <xdr:col>1</xdr:col>
      <xdr:colOff>171450</xdr:colOff>
      <xdr:row>65</xdr:row>
      <xdr:rowOff>628650</xdr:rowOff>
    </xdr:to>
    <xdr:pic>
      <xdr:nvPicPr>
        <xdr:cNvPr id="2" name="Picture 6" descr="2008PennDOTLogoB&amp;W"/>
        <xdr:cNvPicPr preferRelativeResize="1">
          <a:picLocks noChangeAspect="1"/>
        </xdr:cNvPicPr>
      </xdr:nvPicPr>
      <xdr:blipFill>
        <a:blip r:embed="rId1"/>
        <a:stretch>
          <a:fillRect/>
        </a:stretch>
      </xdr:blipFill>
      <xdr:spPr>
        <a:xfrm>
          <a:off x="47625" y="11182350"/>
          <a:ext cx="1171575" cy="457200"/>
        </a:xfrm>
        <a:prstGeom prst="rect">
          <a:avLst/>
        </a:prstGeom>
        <a:noFill/>
        <a:ln w="9525" cmpd="sng">
          <a:noFill/>
        </a:ln>
      </xdr:spPr>
    </xdr:pic>
    <xdr:clientData/>
  </xdr:twoCellAnchor>
  <xdr:twoCellAnchor editAs="oneCell">
    <xdr:from>
      <xdr:col>0</xdr:col>
      <xdr:colOff>47625</xdr:colOff>
      <xdr:row>65</xdr:row>
      <xdr:rowOff>171450</xdr:rowOff>
    </xdr:from>
    <xdr:to>
      <xdr:col>1</xdr:col>
      <xdr:colOff>171450</xdr:colOff>
      <xdr:row>65</xdr:row>
      <xdr:rowOff>628650</xdr:rowOff>
    </xdr:to>
    <xdr:pic>
      <xdr:nvPicPr>
        <xdr:cNvPr id="3" name="Picture 6" descr="2008PennDOTLogoB&amp;W"/>
        <xdr:cNvPicPr preferRelativeResize="1">
          <a:picLocks noChangeAspect="1"/>
        </xdr:cNvPicPr>
      </xdr:nvPicPr>
      <xdr:blipFill>
        <a:blip r:embed="rId1"/>
        <a:stretch>
          <a:fillRect/>
        </a:stretch>
      </xdr:blipFill>
      <xdr:spPr>
        <a:xfrm>
          <a:off x="47625" y="11182350"/>
          <a:ext cx="11715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G&amp;O">
      <a:dk1>
        <a:sysClr val="windowText" lastClr="000000"/>
      </a:dk1>
      <a:lt1>
        <a:sysClr val="window" lastClr="FFFFFF"/>
      </a:lt1>
      <a:dk2>
        <a:srgbClr val="1F497D"/>
      </a:dk2>
      <a:lt2>
        <a:srgbClr val="EEECE1"/>
      </a:lt2>
      <a:accent1>
        <a:srgbClr val="0000FF"/>
      </a:accent1>
      <a:accent2>
        <a:srgbClr val="FFFF99"/>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EA80"/>
  <sheetViews>
    <sheetView tabSelected="1" zoomScaleSheetLayoutView="100" zoomScalePageLayoutView="0" workbookViewId="0" topLeftCell="A1">
      <selection activeCell="K65" sqref="K65"/>
    </sheetView>
  </sheetViews>
  <sheetFormatPr defaultColWidth="9.140625" defaultRowHeight="12.75"/>
  <cols>
    <col min="1" max="1" width="15.7109375" style="0" customWidth="1"/>
    <col min="2" max="2" width="12.00390625" style="0" customWidth="1"/>
    <col min="3" max="3" width="9.8515625" style="0" customWidth="1"/>
    <col min="4" max="5" width="10.7109375" style="0" customWidth="1"/>
    <col min="6" max="6" width="12.28125" style="0" customWidth="1"/>
    <col min="7" max="8" width="10.7109375" style="0" customWidth="1"/>
    <col min="9" max="9" width="13.421875" style="0" customWidth="1"/>
    <col min="10" max="11" width="10.7109375" style="0" customWidth="1"/>
    <col min="12" max="12" width="10.7109375" style="0" hidden="1" customWidth="1"/>
  </cols>
  <sheetData>
    <row r="1" spans="1:9" ht="52.5" customHeight="1" thickBot="1">
      <c r="A1" s="121" t="s">
        <v>2513</v>
      </c>
      <c r="B1" s="100"/>
      <c r="C1" s="100"/>
      <c r="D1" s="218" t="s">
        <v>2514</v>
      </c>
      <c r="E1" s="219"/>
      <c r="F1" s="219"/>
      <c r="G1" s="219"/>
      <c r="H1" s="219"/>
      <c r="I1" s="219"/>
    </row>
    <row r="2" spans="1:10" ht="40.5" customHeight="1" thickBot="1">
      <c r="A2" s="130" t="s">
        <v>2515</v>
      </c>
      <c r="B2" s="131"/>
      <c r="C2" s="131"/>
      <c r="D2" s="131"/>
      <c r="E2" s="131"/>
      <c r="F2" s="131"/>
      <c r="G2" s="131"/>
      <c r="H2" s="131"/>
      <c r="I2" s="132"/>
      <c r="J2" s="2"/>
    </row>
    <row r="3" spans="1:15" ht="15" customHeight="1" thickBot="1">
      <c r="A3" s="149" t="s">
        <v>1307</v>
      </c>
      <c r="B3" s="150"/>
      <c r="C3" s="150"/>
      <c r="D3" s="151"/>
      <c r="E3" s="97" t="s">
        <v>140</v>
      </c>
      <c r="F3" s="98"/>
      <c r="G3" s="98"/>
      <c r="H3" s="98"/>
      <c r="I3" s="99"/>
      <c r="L3" s="107"/>
      <c r="M3" s="106"/>
      <c r="N3" s="106"/>
      <c r="O3" s="106"/>
    </row>
    <row r="4" spans="1:15" ht="15" customHeight="1">
      <c r="A4" s="75"/>
      <c r="B4" s="76"/>
      <c r="C4" s="76"/>
      <c r="D4" s="77"/>
      <c r="E4" s="119" t="s">
        <v>132</v>
      </c>
      <c r="F4" s="84"/>
      <c r="G4" s="76"/>
      <c r="H4" s="76"/>
      <c r="I4" s="77"/>
      <c r="L4" s="109"/>
      <c r="M4" s="106"/>
      <c r="N4" s="106"/>
      <c r="O4" s="106"/>
    </row>
    <row r="5" spans="1:9" ht="15" customHeight="1">
      <c r="A5" s="78"/>
      <c r="B5" s="79"/>
      <c r="C5" s="79"/>
      <c r="D5" s="80"/>
      <c r="E5" s="118" t="s">
        <v>128</v>
      </c>
      <c r="F5" s="115"/>
      <c r="G5" s="134"/>
      <c r="H5" s="134"/>
      <c r="I5" s="135"/>
    </row>
    <row r="6" spans="1:9" ht="15" customHeight="1">
      <c r="A6" s="78"/>
      <c r="B6" s="79"/>
      <c r="C6" s="79"/>
      <c r="D6" s="80"/>
      <c r="E6" s="118" t="s">
        <v>129</v>
      </c>
      <c r="F6" s="85"/>
      <c r="G6" s="136"/>
      <c r="H6" s="136"/>
      <c r="I6" s="137"/>
    </row>
    <row r="7" spans="1:9" ht="15" customHeight="1">
      <c r="A7" s="78"/>
      <c r="B7" s="79"/>
      <c r="C7" s="79"/>
      <c r="D7" s="80"/>
      <c r="E7" s="118" t="s">
        <v>130</v>
      </c>
      <c r="F7" s="85"/>
      <c r="G7" s="136"/>
      <c r="H7" s="136"/>
      <c r="I7" s="137"/>
    </row>
    <row r="8" spans="1:9" ht="15" customHeight="1">
      <c r="A8" s="78"/>
      <c r="B8" s="152"/>
      <c r="C8" s="153"/>
      <c r="D8" s="154"/>
      <c r="E8" s="118" t="s">
        <v>138</v>
      </c>
      <c r="F8" s="85"/>
      <c r="G8" s="138"/>
      <c r="H8" s="139"/>
      <c r="I8" s="140"/>
    </row>
    <row r="9" spans="1:9" ht="15" customHeight="1" thickBot="1">
      <c r="A9" s="78"/>
      <c r="B9" s="79"/>
      <c r="C9" s="79"/>
      <c r="D9" s="80"/>
      <c r="E9" s="118" t="s">
        <v>131</v>
      </c>
      <c r="F9" s="70"/>
      <c r="G9" s="141"/>
      <c r="H9" s="141"/>
      <c r="I9" s="142"/>
    </row>
    <row r="10" spans="1:15" ht="13.5" thickBot="1">
      <c r="A10" s="46" t="s">
        <v>1424</v>
      </c>
      <c r="B10" s="47"/>
      <c r="C10" s="47"/>
      <c r="D10" s="86"/>
      <c r="E10" s="46" t="s">
        <v>2197</v>
      </c>
      <c r="F10" s="116"/>
      <c r="G10" s="116"/>
      <c r="H10" s="116"/>
      <c r="I10" s="117"/>
      <c r="L10" s="106"/>
      <c r="M10" s="106"/>
      <c r="N10" s="106"/>
      <c r="O10" s="106"/>
    </row>
    <row r="11" spans="1:15" ht="15" customHeight="1">
      <c r="A11" s="56" t="s">
        <v>1425</v>
      </c>
      <c r="B11" s="10"/>
      <c r="C11" s="10"/>
      <c r="D11" s="10"/>
      <c r="E11" s="159" t="s">
        <v>1609</v>
      </c>
      <c r="F11" s="160"/>
      <c r="G11" s="158"/>
      <c r="H11" s="158"/>
      <c r="I11" s="52"/>
      <c r="L11" s="106"/>
      <c r="M11" s="106"/>
      <c r="N11" s="106"/>
      <c r="O11" s="106"/>
    </row>
    <row r="12" spans="1:15" ht="15" customHeight="1">
      <c r="A12" s="55"/>
      <c r="B12" s="27"/>
      <c r="C12" s="27"/>
      <c r="D12" s="27"/>
      <c r="E12" s="143" t="s">
        <v>1610</v>
      </c>
      <c r="F12" s="144"/>
      <c r="G12" s="147"/>
      <c r="H12" s="147"/>
      <c r="I12" s="28"/>
      <c r="L12" s="107" t="s">
        <v>1607</v>
      </c>
      <c r="M12" s="106"/>
      <c r="N12" s="106"/>
      <c r="O12" s="106"/>
    </row>
    <row r="13" spans="1:15" ht="15" customHeight="1">
      <c r="A13" s="55"/>
      <c r="B13" s="54"/>
      <c r="C13" s="54"/>
      <c r="D13" s="54"/>
      <c r="E13" s="143" t="s">
        <v>842</v>
      </c>
      <c r="F13" s="144"/>
      <c r="G13" s="147"/>
      <c r="H13" s="147"/>
      <c r="I13" s="28"/>
      <c r="L13" s="108">
        <f>IF(G12="","",VLOOKUP(G12,Validation!E2:F69,2))</f>
      </c>
      <c r="M13" s="106"/>
      <c r="N13" s="106"/>
      <c r="O13" s="106"/>
    </row>
    <row r="14" spans="1:15" ht="15" customHeight="1">
      <c r="A14" s="55"/>
      <c r="B14" s="54"/>
      <c r="C14" s="54"/>
      <c r="D14" s="54"/>
      <c r="E14" s="143" t="s">
        <v>921</v>
      </c>
      <c r="F14" s="144"/>
      <c r="G14" s="147"/>
      <c r="H14" s="147"/>
      <c r="I14" s="28"/>
      <c r="L14" s="106"/>
      <c r="M14" s="106"/>
      <c r="N14" s="106"/>
      <c r="O14" s="106"/>
    </row>
    <row r="15" spans="1:9" ht="15" customHeight="1" thickBot="1">
      <c r="A15" s="55"/>
      <c r="B15" s="54"/>
      <c r="C15" s="54"/>
      <c r="D15" s="54"/>
      <c r="E15" s="143"/>
      <c r="F15" s="144"/>
      <c r="G15" s="81"/>
      <c r="H15" s="81"/>
      <c r="I15" s="28"/>
    </row>
    <row r="16" spans="1:12" ht="15" customHeight="1" thickBot="1">
      <c r="A16" s="55"/>
      <c r="B16" s="54"/>
      <c r="C16" s="54"/>
      <c r="D16" s="54"/>
      <c r="E16" s="161" t="s">
        <v>1306</v>
      </c>
      <c r="F16" s="162"/>
      <c r="G16" s="162"/>
      <c r="H16" s="162"/>
      <c r="I16" s="163"/>
      <c r="L16" s="51"/>
    </row>
    <row r="17" spans="1:9" ht="15" customHeight="1">
      <c r="A17" s="55"/>
      <c r="B17" s="54"/>
      <c r="C17" s="54"/>
      <c r="D17" s="54"/>
      <c r="E17" s="143" t="s">
        <v>973</v>
      </c>
      <c r="F17" s="144"/>
      <c r="G17" s="155"/>
      <c r="H17" s="145"/>
      <c r="I17" s="28"/>
    </row>
    <row r="18" spans="1:12" ht="15" customHeight="1">
      <c r="A18" s="55"/>
      <c r="B18" s="145"/>
      <c r="C18" s="145"/>
      <c r="D18" s="146"/>
      <c r="E18" s="143" t="s">
        <v>846</v>
      </c>
      <c r="F18" s="144"/>
      <c r="G18" s="164"/>
      <c r="H18" s="147"/>
      <c r="I18" s="28"/>
      <c r="L18" s="1"/>
    </row>
    <row r="19" spans="1:9" ht="15" customHeight="1">
      <c r="A19" s="55"/>
      <c r="B19" s="147"/>
      <c r="C19" s="147"/>
      <c r="D19" s="148"/>
      <c r="E19" s="143" t="s">
        <v>586</v>
      </c>
      <c r="F19" s="144"/>
      <c r="G19" s="133"/>
      <c r="H19" s="133"/>
      <c r="I19" s="28"/>
    </row>
    <row r="20" spans="1:9" ht="15" customHeight="1">
      <c r="A20" s="55"/>
      <c r="B20" s="147"/>
      <c r="C20" s="147"/>
      <c r="D20" s="148"/>
      <c r="E20" s="143" t="s">
        <v>2196</v>
      </c>
      <c r="F20" s="144"/>
      <c r="G20" s="133"/>
      <c r="H20" s="133"/>
      <c r="I20" s="28"/>
    </row>
    <row r="21" spans="1:10" ht="15" customHeight="1">
      <c r="A21" s="55"/>
      <c r="B21" s="147"/>
      <c r="C21" s="147"/>
      <c r="D21" s="148"/>
      <c r="E21" s="143" t="s">
        <v>1612</v>
      </c>
      <c r="F21" s="144"/>
      <c r="G21" s="133"/>
      <c r="H21" s="133"/>
      <c r="I21" s="8"/>
      <c r="J21" t="s">
        <v>2178</v>
      </c>
    </row>
    <row r="22" spans="1:9" ht="15" customHeight="1" thickBot="1">
      <c r="A22" s="59"/>
      <c r="B22" s="60"/>
      <c r="C22" s="60"/>
      <c r="D22" s="60"/>
      <c r="E22" s="221" t="s">
        <v>1611</v>
      </c>
      <c r="F22" s="222"/>
      <c r="G22" s="220"/>
      <c r="H22" s="220"/>
      <c r="I22" s="8"/>
    </row>
    <row r="23" spans="1:9" ht="16.5" thickBot="1">
      <c r="A23" s="57" t="s">
        <v>1426</v>
      </c>
      <c r="B23" s="22"/>
      <c r="C23" s="22"/>
      <c r="D23" s="23"/>
      <c r="E23" s="72" t="s">
        <v>1432</v>
      </c>
      <c r="F23" s="71"/>
      <c r="G23" s="71"/>
      <c r="H23" s="71"/>
      <c r="I23" s="58"/>
    </row>
    <row r="24" spans="1:9" ht="12.75">
      <c r="A24" s="65" t="s">
        <v>1427</v>
      </c>
      <c r="B24" s="24"/>
      <c r="C24" s="24"/>
      <c r="D24" s="39"/>
      <c r="E24" s="223"/>
      <c r="F24" s="224"/>
      <c r="G24" s="50"/>
      <c r="H24" s="69"/>
      <c r="I24" s="73" t="s">
        <v>1540</v>
      </c>
    </row>
    <row r="25" spans="1:9" ht="15" customHeight="1">
      <c r="A25" s="55"/>
      <c r="B25" s="30"/>
      <c r="C25" s="1"/>
      <c r="D25" s="20"/>
      <c r="E25" s="156"/>
      <c r="F25" s="157"/>
      <c r="G25" s="14"/>
      <c r="H25" s="14"/>
      <c r="I25" s="95"/>
    </row>
    <row r="26" spans="1:9" ht="15" customHeight="1">
      <c r="A26" s="55"/>
      <c r="B26" s="5"/>
      <c r="C26" s="14"/>
      <c r="D26" s="18"/>
      <c r="E26" s="167" t="s">
        <v>2509</v>
      </c>
      <c r="F26" s="168"/>
      <c r="G26" s="14"/>
      <c r="H26" s="14"/>
      <c r="I26" s="20"/>
    </row>
    <row r="27" spans="1:9" ht="15" customHeight="1">
      <c r="A27" s="55"/>
      <c r="B27" s="30"/>
      <c r="C27" s="1"/>
      <c r="D27" s="20"/>
      <c r="E27" s="171"/>
      <c r="F27" s="172"/>
      <c r="G27" s="14"/>
      <c r="H27" s="14"/>
      <c r="I27" s="20"/>
    </row>
    <row r="28" spans="1:11" ht="15" customHeight="1">
      <c r="A28" s="55"/>
      <c r="B28" s="5"/>
      <c r="C28" s="1"/>
      <c r="D28" s="18"/>
      <c r="E28" s="156"/>
      <c r="F28" s="157"/>
      <c r="G28" s="14"/>
      <c r="H28" s="14"/>
      <c r="I28" s="20"/>
      <c r="K28" s="1"/>
    </row>
    <row r="29" spans="1:9" ht="15" customHeight="1">
      <c r="A29" s="55"/>
      <c r="B29" s="93"/>
      <c r="C29" s="93"/>
      <c r="D29" s="94"/>
      <c r="E29" s="167" t="s">
        <v>2510</v>
      </c>
      <c r="F29" s="168"/>
      <c r="G29" s="14"/>
      <c r="H29" s="14"/>
      <c r="I29" s="20"/>
    </row>
    <row r="30" spans="1:9" ht="15" customHeight="1">
      <c r="A30" s="62"/>
      <c r="B30" s="165"/>
      <c r="C30" s="165"/>
      <c r="D30" s="166"/>
      <c r="E30" s="171"/>
      <c r="F30" s="172"/>
      <c r="G30" s="14"/>
      <c r="H30" s="14"/>
      <c r="I30" s="20"/>
    </row>
    <row r="31" spans="1:9" ht="15" customHeight="1">
      <c r="A31" s="61" t="s">
        <v>1428</v>
      </c>
      <c r="B31" s="63"/>
      <c r="C31" s="64"/>
      <c r="D31" s="20"/>
      <c r="E31" s="156"/>
      <c r="F31" s="157"/>
      <c r="G31" s="14"/>
      <c r="H31" s="14"/>
      <c r="I31" s="20"/>
    </row>
    <row r="32" spans="1:9" ht="15" customHeight="1">
      <c r="A32" s="61" t="s">
        <v>1429</v>
      </c>
      <c r="B32" s="25"/>
      <c r="C32" s="64"/>
      <c r="D32" s="20"/>
      <c r="E32" s="167" t="s">
        <v>2511</v>
      </c>
      <c r="F32" s="168"/>
      <c r="G32" s="9"/>
      <c r="H32" s="9"/>
      <c r="I32" s="15"/>
    </row>
    <row r="33" spans="1:9" ht="15" customHeight="1">
      <c r="A33" s="61" t="s">
        <v>1430</v>
      </c>
      <c r="B33" s="30"/>
      <c r="C33" s="64"/>
      <c r="D33" s="20"/>
      <c r="E33" s="171"/>
      <c r="F33" s="172"/>
      <c r="G33" s="19"/>
      <c r="H33" s="19"/>
      <c r="I33" s="21"/>
    </row>
    <row r="34" spans="1:9" ht="15" customHeight="1">
      <c r="A34" s="61" t="s">
        <v>2108</v>
      </c>
      <c r="B34" s="5"/>
      <c r="C34" s="64"/>
      <c r="D34" s="20"/>
      <c r="E34" s="156"/>
      <c r="F34" s="157"/>
      <c r="G34" s="17"/>
      <c r="H34" s="17"/>
      <c r="I34" s="18"/>
    </row>
    <row r="35" spans="1:9" ht="15" customHeight="1">
      <c r="A35" s="61" t="s">
        <v>2109</v>
      </c>
      <c r="B35" s="14"/>
      <c r="C35" s="64"/>
      <c r="D35" s="20"/>
      <c r="E35" s="167" t="s">
        <v>2512</v>
      </c>
      <c r="F35" s="168"/>
      <c r="G35" s="17"/>
      <c r="H35" s="17"/>
      <c r="I35" s="18"/>
    </row>
    <row r="36" spans="1:9" ht="15" customHeight="1">
      <c r="A36" s="61" t="s">
        <v>1431</v>
      </c>
      <c r="B36" s="14"/>
      <c r="C36" s="64"/>
      <c r="D36" s="20"/>
      <c r="E36" s="171"/>
      <c r="F36" s="172"/>
      <c r="G36" s="17"/>
      <c r="H36" s="17"/>
      <c r="I36" s="18"/>
    </row>
    <row r="37" spans="1:9" ht="15" customHeight="1">
      <c r="A37" s="61" t="s">
        <v>2110</v>
      </c>
      <c r="B37" s="12"/>
      <c r="C37" s="64"/>
      <c r="D37" s="20"/>
      <c r="E37" s="173"/>
      <c r="F37" s="174"/>
      <c r="G37" s="9"/>
      <c r="H37" s="9"/>
      <c r="I37" s="15"/>
    </row>
    <row r="38" spans="1:9" ht="15" customHeight="1">
      <c r="A38" s="61" t="s">
        <v>1479</v>
      </c>
      <c r="B38" s="183"/>
      <c r="C38" s="184"/>
      <c r="D38" s="185"/>
      <c r="E38" s="169" t="s">
        <v>1434</v>
      </c>
      <c r="F38" s="170"/>
      <c r="G38" s="9"/>
      <c r="H38" s="9"/>
      <c r="I38" s="15"/>
    </row>
    <row r="39" spans="1:9" ht="13.5" thickBot="1">
      <c r="A39" s="66"/>
      <c r="B39" s="16"/>
      <c r="C39" s="67"/>
      <c r="D39" s="68"/>
      <c r="E39" s="41"/>
      <c r="F39" s="70"/>
      <c r="G39" s="53"/>
      <c r="H39" s="53"/>
      <c r="I39" s="11"/>
    </row>
    <row r="40" spans="1:9" ht="13.5" thickBot="1">
      <c r="A40" s="188" t="s">
        <v>975</v>
      </c>
      <c r="B40" s="189"/>
      <c r="C40" s="189"/>
      <c r="D40" s="180" t="s">
        <v>974</v>
      </c>
      <c r="E40" s="181"/>
      <c r="F40" s="181"/>
      <c r="G40" s="181"/>
      <c r="H40" s="181"/>
      <c r="I40" s="182"/>
    </row>
    <row r="41" spans="1:9" ht="13.5" customHeight="1">
      <c r="A41" s="186" t="s">
        <v>2506</v>
      </c>
      <c r="B41" s="178"/>
      <c r="C41" s="187"/>
      <c r="D41" s="177"/>
      <c r="E41" s="178"/>
      <c r="F41" s="178"/>
      <c r="G41" s="178"/>
      <c r="H41" s="178"/>
      <c r="I41" s="179"/>
    </row>
    <row r="42" spans="1:9" ht="13.5" customHeight="1">
      <c r="A42" s="193" t="s">
        <v>2507</v>
      </c>
      <c r="B42" s="194"/>
      <c r="C42" s="195"/>
      <c r="D42" s="204"/>
      <c r="E42" s="194"/>
      <c r="F42" s="194"/>
      <c r="G42" s="194"/>
      <c r="H42" s="194"/>
      <c r="I42" s="205"/>
    </row>
    <row r="43" spans="1:9" ht="13.5" customHeight="1" thickBot="1">
      <c r="A43" s="196" t="s">
        <v>2508</v>
      </c>
      <c r="B43" s="197"/>
      <c r="C43" s="198"/>
      <c r="D43" s="199"/>
      <c r="E43" s="197"/>
      <c r="F43" s="197"/>
      <c r="G43" s="197"/>
      <c r="H43" s="197"/>
      <c r="I43" s="200"/>
    </row>
    <row r="44" spans="1:9" ht="13.5" thickBot="1">
      <c r="A44" s="201" t="s">
        <v>976</v>
      </c>
      <c r="B44" s="202"/>
      <c r="C44" s="202"/>
      <c r="D44" s="202"/>
      <c r="E44" s="202"/>
      <c r="F44" s="202"/>
      <c r="G44" s="202"/>
      <c r="H44" s="202"/>
      <c r="I44" s="203"/>
    </row>
    <row r="45" spans="1:9" ht="12.75">
      <c r="A45" s="206"/>
      <c r="B45" s="207"/>
      <c r="C45" s="207"/>
      <c r="D45" s="207"/>
      <c r="E45" s="207"/>
      <c r="F45" s="207"/>
      <c r="G45" s="207"/>
      <c r="H45" s="207"/>
      <c r="I45" s="208"/>
    </row>
    <row r="46" spans="1:13" ht="15.75" customHeight="1">
      <c r="A46" s="209"/>
      <c r="B46" s="210"/>
      <c r="C46" s="210"/>
      <c r="D46" s="210"/>
      <c r="E46" s="210"/>
      <c r="F46" s="210"/>
      <c r="G46" s="210"/>
      <c r="H46" s="210"/>
      <c r="I46" s="211"/>
      <c r="K46" s="105"/>
      <c r="L46" s="105"/>
      <c r="M46" s="105"/>
    </row>
    <row r="47" spans="1:13" ht="12.75" customHeight="1" thickBot="1">
      <c r="A47" s="212"/>
      <c r="B47" s="213"/>
      <c r="C47" s="213"/>
      <c r="D47" s="213"/>
      <c r="E47" s="213"/>
      <c r="F47" s="213"/>
      <c r="G47" s="213"/>
      <c r="H47" s="213"/>
      <c r="I47" s="214"/>
      <c r="K47" s="105"/>
      <c r="L47" s="105"/>
      <c r="M47" s="105"/>
    </row>
    <row r="48" spans="1:131" s="13" customFormat="1" ht="13.5" customHeight="1">
      <c r="A48" s="32"/>
      <c r="B48" s="33"/>
      <c r="C48" s="33"/>
      <c r="D48" s="29"/>
      <c r="E48" s="33"/>
      <c r="F48" s="33"/>
      <c r="G48" s="33"/>
      <c r="H48" s="33"/>
      <c r="I48" s="34"/>
      <c r="J48" s="12"/>
      <c r="K48" s="27"/>
      <c r="L48" s="27"/>
      <c r="M48" s="27"/>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row>
    <row r="49" spans="1:13" ht="15.75" customHeight="1">
      <c r="A49" s="35"/>
      <c r="B49" s="36"/>
      <c r="C49" s="36"/>
      <c r="D49" s="36"/>
      <c r="E49" s="1"/>
      <c r="F49" s="1"/>
      <c r="G49" s="1"/>
      <c r="H49" s="1"/>
      <c r="I49" s="8"/>
      <c r="K49" s="105"/>
      <c r="L49" s="105"/>
      <c r="M49" s="105"/>
    </row>
    <row r="50" spans="1:13" ht="12.75">
      <c r="A50" s="37"/>
      <c r="B50" s="36"/>
      <c r="C50" s="36"/>
      <c r="D50" s="36"/>
      <c r="E50" s="1"/>
      <c r="F50" s="1"/>
      <c r="G50" s="1"/>
      <c r="H50" s="1"/>
      <c r="I50" s="8"/>
      <c r="K50" s="105"/>
      <c r="L50" s="105"/>
      <c r="M50" s="105"/>
    </row>
    <row r="51" spans="1:13" ht="12.75">
      <c r="A51" s="37"/>
      <c r="B51" s="36"/>
      <c r="C51" s="36"/>
      <c r="D51" s="36"/>
      <c r="E51" s="1"/>
      <c r="F51" s="1"/>
      <c r="G51" s="1"/>
      <c r="H51" s="1"/>
      <c r="I51" s="8"/>
      <c r="K51" s="105"/>
      <c r="L51" s="105"/>
      <c r="M51" s="105"/>
    </row>
    <row r="52" spans="1:13" ht="12.75">
      <c r="A52" s="37"/>
      <c r="B52" s="36"/>
      <c r="C52" s="36"/>
      <c r="D52" s="36"/>
      <c r="E52" s="1"/>
      <c r="F52" s="1"/>
      <c r="G52" s="1"/>
      <c r="H52" s="1"/>
      <c r="I52" s="8"/>
      <c r="K52" s="105"/>
      <c r="L52" s="105"/>
      <c r="M52" s="105"/>
    </row>
    <row r="53" spans="1:13" ht="12.75">
      <c r="A53" s="37"/>
      <c r="B53" s="36"/>
      <c r="C53" s="36"/>
      <c r="D53" s="36"/>
      <c r="E53" s="1"/>
      <c r="F53" s="1"/>
      <c r="G53" s="1"/>
      <c r="H53" s="1"/>
      <c r="I53" s="8"/>
      <c r="K53" s="105"/>
      <c r="L53" s="105"/>
      <c r="M53" s="105"/>
    </row>
    <row r="54" spans="1:13" ht="12.75">
      <c r="A54" s="37"/>
      <c r="B54" s="36"/>
      <c r="C54" s="36"/>
      <c r="D54" s="36"/>
      <c r="E54" s="1"/>
      <c r="F54" s="1"/>
      <c r="G54" s="1"/>
      <c r="H54" s="1"/>
      <c r="I54" s="8"/>
      <c r="K54" s="105"/>
      <c r="L54" s="105"/>
      <c r="M54" s="105"/>
    </row>
    <row r="55" spans="1:13" ht="12.75">
      <c r="A55" s="37"/>
      <c r="B55" s="36"/>
      <c r="C55" s="36"/>
      <c r="D55" s="36"/>
      <c r="E55" s="1"/>
      <c r="F55" s="1"/>
      <c r="G55" s="1"/>
      <c r="H55" s="1"/>
      <c r="I55" s="8"/>
      <c r="K55" s="105"/>
      <c r="L55" s="105"/>
      <c r="M55" s="105"/>
    </row>
    <row r="56" spans="1:13" ht="12.75">
      <c r="A56" s="37"/>
      <c r="B56" s="36"/>
      <c r="C56" s="36"/>
      <c r="D56" s="36"/>
      <c r="E56" s="1"/>
      <c r="F56" s="14"/>
      <c r="G56" s="14"/>
      <c r="H56" s="14"/>
      <c r="I56" s="8"/>
      <c r="K56" s="105"/>
      <c r="L56" s="105"/>
      <c r="M56" s="105"/>
    </row>
    <row r="57" spans="1:13" ht="12.75">
      <c r="A57" s="37"/>
      <c r="B57" s="36"/>
      <c r="C57" s="36"/>
      <c r="D57" s="36"/>
      <c r="E57" s="1"/>
      <c r="F57" s="1"/>
      <c r="G57" s="1"/>
      <c r="H57" s="1"/>
      <c r="I57" s="8"/>
      <c r="K57" s="105"/>
      <c r="L57" s="105"/>
      <c r="M57" s="105"/>
    </row>
    <row r="58" spans="1:13" ht="12.75">
      <c r="A58" s="37"/>
      <c r="B58" s="36"/>
      <c r="C58" s="36"/>
      <c r="D58" s="36"/>
      <c r="E58" s="1"/>
      <c r="F58" s="1"/>
      <c r="G58" s="1"/>
      <c r="H58" s="1"/>
      <c r="I58" s="8"/>
      <c r="K58" s="105"/>
      <c r="L58" s="105"/>
      <c r="M58" s="105"/>
    </row>
    <row r="59" spans="1:13" ht="12.75">
      <c r="A59" s="37"/>
      <c r="B59" s="36"/>
      <c r="C59" s="36"/>
      <c r="D59" s="36"/>
      <c r="E59" s="1"/>
      <c r="F59" s="1"/>
      <c r="G59" s="1"/>
      <c r="H59" s="1"/>
      <c r="I59" s="8"/>
      <c r="K59" s="105"/>
      <c r="L59" s="105"/>
      <c r="M59" s="105"/>
    </row>
    <row r="60" spans="1:13" ht="12.75">
      <c r="A60" s="37"/>
      <c r="B60" s="36"/>
      <c r="C60" s="36"/>
      <c r="D60" s="36"/>
      <c r="E60" s="1"/>
      <c r="F60" s="1"/>
      <c r="G60" s="1"/>
      <c r="H60" s="1"/>
      <c r="I60" s="8"/>
      <c r="K60" s="105"/>
      <c r="L60" s="105"/>
      <c r="M60" s="105"/>
    </row>
    <row r="61" spans="1:13" ht="12.75">
      <c r="A61" s="37"/>
      <c r="B61" s="36"/>
      <c r="C61" s="36"/>
      <c r="D61" s="36"/>
      <c r="E61" s="1"/>
      <c r="F61" s="1"/>
      <c r="G61" s="1"/>
      <c r="H61" s="1"/>
      <c r="I61" s="8"/>
      <c r="K61" s="105"/>
      <c r="L61" s="105"/>
      <c r="M61" s="105"/>
    </row>
    <row r="62" spans="1:13" ht="12.75">
      <c r="A62" s="37"/>
      <c r="B62" s="36"/>
      <c r="C62" s="36"/>
      <c r="D62" s="36"/>
      <c r="E62" s="1"/>
      <c r="F62" s="1"/>
      <c r="G62" s="1"/>
      <c r="H62" s="1"/>
      <c r="I62" s="8"/>
      <c r="K62" s="105"/>
      <c r="L62" s="105"/>
      <c r="M62" s="105"/>
    </row>
    <row r="63" spans="1:13" ht="12.75">
      <c r="A63" s="37"/>
      <c r="B63" s="36"/>
      <c r="C63" s="36"/>
      <c r="D63" s="36"/>
      <c r="E63" s="1"/>
      <c r="F63" s="1"/>
      <c r="G63" s="1"/>
      <c r="H63" s="1"/>
      <c r="I63" s="8"/>
      <c r="K63" s="105"/>
      <c r="L63" s="105"/>
      <c r="M63" s="105"/>
    </row>
    <row r="64" spans="1:9" ht="12.75">
      <c r="A64" s="37"/>
      <c r="B64" s="36"/>
      <c r="C64" s="36"/>
      <c r="D64" s="36"/>
      <c r="E64" s="1"/>
      <c r="F64" s="1"/>
      <c r="G64" s="1"/>
      <c r="H64" s="1"/>
      <c r="I64" s="8"/>
    </row>
    <row r="65" spans="1:9" ht="13.5" thickBot="1">
      <c r="A65" s="37"/>
      <c r="B65" s="36"/>
      <c r="C65" s="36"/>
      <c r="D65" s="36"/>
      <c r="E65" s="31"/>
      <c r="F65" s="17"/>
      <c r="G65" s="9"/>
      <c r="H65" s="9"/>
      <c r="I65" s="15"/>
    </row>
    <row r="66" spans="1:9" ht="13.5" thickBot="1">
      <c r="A66" s="87" t="s">
        <v>427</v>
      </c>
      <c r="B66" s="43"/>
      <c r="C66" s="44"/>
      <c r="D66" s="48"/>
      <c r="E66" s="87" t="s">
        <v>426</v>
      </c>
      <c r="F66" s="44"/>
      <c r="G66" s="44"/>
      <c r="H66" s="44"/>
      <c r="I66" s="45"/>
    </row>
    <row r="67" spans="1:9" ht="15.75">
      <c r="A67" s="38"/>
      <c r="B67" s="82"/>
      <c r="C67" s="83"/>
      <c r="D67" s="74"/>
      <c r="E67" s="49"/>
      <c r="F67" s="50"/>
      <c r="G67" s="82"/>
      <c r="H67" s="83"/>
      <c r="I67" s="74"/>
    </row>
    <row r="68" spans="1:9" ht="15" customHeight="1">
      <c r="A68" s="40"/>
      <c r="B68" s="175"/>
      <c r="C68" s="175"/>
      <c r="D68" s="176"/>
      <c r="E68" s="40"/>
      <c r="F68" s="1"/>
      <c r="G68" s="175"/>
      <c r="H68" s="175"/>
      <c r="I68" s="176"/>
    </row>
    <row r="69" spans="1:9" ht="15" customHeight="1">
      <c r="A69" s="40"/>
      <c r="B69" s="26" t="s">
        <v>428</v>
      </c>
      <c r="C69" s="17"/>
      <c r="D69" s="15"/>
      <c r="E69" s="40"/>
      <c r="F69" s="1"/>
      <c r="G69" s="26" t="s">
        <v>429</v>
      </c>
      <c r="H69" s="9"/>
      <c r="I69" s="15"/>
    </row>
    <row r="70" spans="1:9" ht="12.75">
      <c r="A70" s="37"/>
      <c r="B70" s="26"/>
      <c r="C70" s="9"/>
      <c r="D70" s="15"/>
      <c r="E70" s="37"/>
      <c r="F70" s="1"/>
      <c r="G70" s="250"/>
      <c r="H70" s="250"/>
      <c r="I70" s="15"/>
    </row>
    <row r="71" spans="1:9" ht="13.5" thickBot="1">
      <c r="A71" s="41"/>
      <c r="B71" s="26"/>
      <c r="C71" s="9"/>
      <c r="D71" s="15"/>
      <c r="E71" s="41"/>
      <c r="F71" s="70"/>
      <c r="G71" s="129"/>
      <c r="H71" s="9"/>
      <c r="I71" s="15"/>
    </row>
    <row r="72" spans="1:9" ht="16.5" thickBot="1">
      <c r="A72" s="42" t="s">
        <v>1608</v>
      </c>
      <c r="B72" s="215">
        <f>IF(G11="","",IF(Data!AX2="Yes","TIF-TP-"&amp;G11&amp;"-"&amp;G12&amp;"-"&amp;G13&amp;"-("&amp;E25&amp;")-("&amp;E28&amp;")-("&amp;E31&amp;")-("&amp;E34&amp;")-"&amp;TEXT(E37,"00")&amp;"-"&amp;TEXT(G22,"mmm d, yyyy"),"TIF-"&amp;G11&amp;"-"&amp;G12&amp;"-"&amp;G13&amp;"-("&amp;E25&amp;")-("&amp;E28&amp;")-("&amp;E31&amp;")-("&amp;E34&amp;")-"&amp;TEXT(E37,"00")&amp;"-"&amp;TEXT(G22,"mmm d, yyyy")))</f>
      </c>
      <c r="C72" s="216"/>
      <c r="D72" s="216"/>
      <c r="E72" s="216"/>
      <c r="F72" s="216"/>
      <c r="G72" s="216"/>
      <c r="H72" s="216"/>
      <c r="I72" s="217"/>
    </row>
    <row r="73" spans="1:9" ht="18" customHeight="1" thickBot="1">
      <c r="A73" s="190" t="s">
        <v>1433</v>
      </c>
      <c r="B73" s="191"/>
      <c r="C73" s="191"/>
      <c r="D73" s="191"/>
      <c r="E73" s="191"/>
      <c r="F73" s="191"/>
      <c r="G73" s="191"/>
      <c r="H73" s="191"/>
      <c r="I73" s="192"/>
    </row>
    <row r="74" ht="18" customHeight="1">
      <c r="A74" s="127" t="s">
        <v>2517</v>
      </c>
    </row>
    <row r="75" ht="18" customHeight="1"/>
    <row r="76" spans="1:3" ht="18" customHeight="1">
      <c r="A76" s="26"/>
      <c r="B76" s="1"/>
      <c r="C76" s="1"/>
    </row>
    <row r="77" spans="1:3" ht="18" customHeight="1">
      <c r="A77" s="26"/>
      <c r="B77" s="1"/>
      <c r="C77" s="1"/>
    </row>
    <row r="78" spans="1:3" ht="18" customHeight="1">
      <c r="A78" s="26"/>
      <c r="B78" s="1"/>
      <c r="C78" s="1"/>
    </row>
    <row r="79" spans="1:3" ht="18" customHeight="1">
      <c r="A79" s="26"/>
      <c r="B79" s="1"/>
      <c r="C79" s="1"/>
    </row>
    <row r="80" spans="1:3" ht="18" customHeight="1">
      <c r="A80" s="1"/>
      <c r="B80" s="1"/>
      <c r="C80" s="1"/>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sheetData>
  <sheetProtection selectLockedCells="1"/>
  <mergeCells count="66">
    <mergeCell ref="D1:I1"/>
    <mergeCell ref="G20:H20"/>
    <mergeCell ref="G21:H21"/>
    <mergeCell ref="E27:F27"/>
    <mergeCell ref="G22:H22"/>
    <mergeCell ref="E22:F22"/>
    <mergeCell ref="E19:F19"/>
    <mergeCell ref="E24:F24"/>
    <mergeCell ref="E26:F26"/>
    <mergeCell ref="E20:F20"/>
    <mergeCell ref="E21:F21"/>
    <mergeCell ref="A73:I73"/>
    <mergeCell ref="A42:C42"/>
    <mergeCell ref="A43:C43"/>
    <mergeCell ref="D43:I43"/>
    <mergeCell ref="A44:I44"/>
    <mergeCell ref="D42:I42"/>
    <mergeCell ref="A45:I47"/>
    <mergeCell ref="B72:I72"/>
    <mergeCell ref="B68:D68"/>
    <mergeCell ref="G68:I68"/>
    <mergeCell ref="D41:I41"/>
    <mergeCell ref="D40:I40"/>
    <mergeCell ref="E33:F33"/>
    <mergeCell ref="B38:D38"/>
    <mergeCell ref="A41:C41"/>
    <mergeCell ref="A40:C40"/>
    <mergeCell ref="E35:F35"/>
    <mergeCell ref="E34:F34"/>
    <mergeCell ref="B21:D21"/>
    <mergeCell ref="B30:D30"/>
    <mergeCell ref="E29:F29"/>
    <mergeCell ref="E32:F32"/>
    <mergeCell ref="E38:F38"/>
    <mergeCell ref="E36:F36"/>
    <mergeCell ref="E37:F37"/>
    <mergeCell ref="E25:F25"/>
    <mergeCell ref="E30:F30"/>
    <mergeCell ref="E28:F28"/>
    <mergeCell ref="E18:F18"/>
    <mergeCell ref="E31:F31"/>
    <mergeCell ref="B20:D20"/>
    <mergeCell ref="G11:H11"/>
    <mergeCell ref="G12:H12"/>
    <mergeCell ref="E11:F11"/>
    <mergeCell ref="E12:F12"/>
    <mergeCell ref="E16:I16"/>
    <mergeCell ref="G13:H13"/>
    <mergeCell ref="G18:H18"/>
    <mergeCell ref="A3:D3"/>
    <mergeCell ref="G14:H14"/>
    <mergeCell ref="B8:D8"/>
    <mergeCell ref="E15:F15"/>
    <mergeCell ref="E14:F14"/>
    <mergeCell ref="E17:F17"/>
    <mergeCell ref="G17:H17"/>
    <mergeCell ref="A2:I2"/>
    <mergeCell ref="G19:H19"/>
    <mergeCell ref="G5:I5"/>
    <mergeCell ref="G6:I6"/>
    <mergeCell ref="G7:I7"/>
    <mergeCell ref="G8:I8"/>
    <mergeCell ref="G9:I9"/>
    <mergeCell ref="E13:F13"/>
    <mergeCell ref="B18:D18"/>
    <mergeCell ref="B19:D19"/>
  </mergeCells>
  <dataValidations count="3">
    <dataValidation type="list" allowBlank="1" showInputMessage="1" showErrorMessage="1" sqref="G12:H12">
      <formula1>INDIRECT(IF(G11="","Blank",IF(G11="(Select)","Blank","W_"&amp;MID(G11,1,2))))</formula1>
    </dataValidation>
    <dataValidation type="list" allowBlank="1" showInputMessage="1" showErrorMessage="1" sqref="G13:H13">
      <formula1>INDIRECT(IF(G12="","Blank",IF(G12="(Select)","Blank","C_"&amp;$L$13)))</formula1>
    </dataValidation>
    <dataValidation type="list" allowBlank="1" showInputMessage="1" showErrorMessage="1" sqref="G11:H11">
      <formula1>district</formula1>
    </dataValidation>
  </dataValidations>
  <printOptions horizontalCentered="1" verticalCentered="1"/>
  <pageMargins left="0.5" right="0.5" top="0.5" bottom="0.75" header="0.5" footer="0.5"/>
  <pageSetup fitToHeight="1" fitToWidth="1" horizontalDpi="600" verticalDpi="600" orientation="portrait" scale="64" r:id="rId2"/>
  <headerFooter alignWithMargins="0">
    <oddFooter>&amp;C(Print with a PCL Driver)</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J56"/>
  <sheetViews>
    <sheetView zoomScaleSheetLayoutView="100" zoomScalePageLayoutView="0" workbookViewId="0" topLeftCell="A31">
      <selection activeCell="N30" sqref="N30"/>
    </sheetView>
  </sheetViews>
  <sheetFormatPr defaultColWidth="9.140625" defaultRowHeight="12.75"/>
  <cols>
    <col min="1" max="16384" width="9.140625" style="88" customWidth="1"/>
  </cols>
  <sheetData>
    <row r="1" spans="1:9" ht="15" customHeight="1">
      <c r="A1" s="89" t="str">
        <f>'Tech Infeasible Form'!A1</f>
        <v>(01-09)</v>
      </c>
      <c r="B1" s="96"/>
      <c r="C1" s="96"/>
      <c r="D1" s="96"/>
      <c r="E1" s="96"/>
      <c r="F1" s="96"/>
      <c r="G1" s="96"/>
      <c r="H1" s="96"/>
      <c r="I1" s="96"/>
    </row>
    <row r="2" spans="1:9" ht="40.5" customHeight="1" thickBot="1">
      <c r="A2" s="96"/>
      <c r="B2" s="96"/>
      <c r="C2" s="96"/>
      <c r="D2" s="96"/>
      <c r="E2" s="96"/>
      <c r="F2" s="96"/>
      <c r="G2" s="96"/>
      <c r="H2" s="96"/>
      <c r="I2" s="101"/>
    </row>
    <row r="3" spans="1:9" ht="40.5" customHeight="1" thickBot="1">
      <c r="A3" s="237" t="s">
        <v>953</v>
      </c>
      <c r="B3" s="238"/>
      <c r="C3" s="238"/>
      <c r="D3" s="238"/>
      <c r="E3" s="238"/>
      <c r="F3" s="238"/>
      <c r="G3" s="238"/>
      <c r="H3" s="238"/>
      <c r="I3" s="239"/>
    </row>
    <row r="4" spans="1:9" ht="12.75">
      <c r="A4" s="102" t="s">
        <v>2133</v>
      </c>
      <c r="B4" s="102"/>
      <c r="C4" s="102"/>
      <c r="D4" s="102"/>
      <c r="E4" s="102"/>
      <c r="F4" s="102"/>
      <c r="G4" s="102"/>
      <c r="H4" s="102"/>
      <c r="I4" s="102"/>
    </row>
    <row r="5" spans="2:9" ht="13.5" thickBot="1">
      <c r="B5" s="89"/>
      <c r="C5" s="89"/>
      <c r="D5" s="89"/>
      <c r="E5" s="89"/>
      <c r="F5" s="89"/>
      <c r="G5" s="89"/>
      <c r="H5" s="89"/>
      <c r="I5" s="89"/>
    </row>
    <row r="6" spans="1:9" ht="13.5" thickBot="1">
      <c r="A6" s="225" t="s">
        <v>316</v>
      </c>
      <c r="B6" s="226"/>
      <c r="C6" s="226"/>
      <c r="D6" s="226"/>
      <c r="E6" s="226"/>
      <c r="F6" s="226"/>
      <c r="G6" s="226"/>
      <c r="H6" s="226"/>
      <c r="I6" s="227"/>
    </row>
    <row r="7" spans="1:9" ht="12.75" customHeight="1">
      <c r="A7" s="228"/>
      <c r="B7" s="229"/>
      <c r="C7" s="229"/>
      <c r="D7" s="229"/>
      <c r="E7" s="229"/>
      <c r="F7" s="229"/>
      <c r="G7" s="229"/>
      <c r="H7" s="229"/>
      <c r="I7" s="230"/>
    </row>
    <row r="8" spans="1:9" ht="12.75">
      <c r="A8" s="231"/>
      <c r="B8" s="232"/>
      <c r="C8" s="232"/>
      <c r="D8" s="232"/>
      <c r="E8" s="232"/>
      <c r="F8" s="232"/>
      <c r="G8" s="232"/>
      <c r="H8" s="232"/>
      <c r="I8" s="233"/>
    </row>
    <row r="9" spans="1:9" ht="12.75">
      <c r="A9" s="231"/>
      <c r="B9" s="232"/>
      <c r="C9" s="232"/>
      <c r="D9" s="232"/>
      <c r="E9" s="232"/>
      <c r="F9" s="232"/>
      <c r="G9" s="232"/>
      <c r="H9" s="232"/>
      <c r="I9" s="233"/>
    </row>
    <row r="10" spans="1:9" ht="12.75">
      <c r="A10" s="231"/>
      <c r="B10" s="232"/>
      <c r="C10" s="232"/>
      <c r="D10" s="232"/>
      <c r="E10" s="232"/>
      <c r="F10" s="232"/>
      <c r="G10" s="232"/>
      <c r="H10" s="232"/>
      <c r="I10" s="233"/>
    </row>
    <row r="11" spans="1:9" ht="12.75">
      <c r="A11" s="231"/>
      <c r="B11" s="232"/>
      <c r="C11" s="232"/>
      <c r="D11" s="232"/>
      <c r="E11" s="232"/>
      <c r="F11" s="232"/>
      <c r="G11" s="232"/>
      <c r="H11" s="232"/>
      <c r="I11" s="233"/>
    </row>
    <row r="12" spans="1:9" ht="12.75">
      <c r="A12" s="231"/>
      <c r="B12" s="232"/>
      <c r="C12" s="232"/>
      <c r="D12" s="232"/>
      <c r="E12" s="232"/>
      <c r="F12" s="232"/>
      <c r="G12" s="232"/>
      <c r="H12" s="232"/>
      <c r="I12" s="233"/>
    </row>
    <row r="13" spans="1:9" ht="12.75">
      <c r="A13" s="231"/>
      <c r="B13" s="232"/>
      <c r="C13" s="232"/>
      <c r="D13" s="232"/>
      <c r="E13" s="232"/>
      <c r="F13" s="232"/>
      <c r="G13" s="232"/>
      <c r="H13" s="232"/>
      <c r="I13" s="233"/>
    </row>
    <row r="14" spans="1:9" ht="12.75">
      <c r="A14" s="231"/>
      <c r="B14" s="232"/>
      <c r="C14" s="232"/>
      <c r="D14" s="232"/>
      <c r="E14" s="232"/>
      <c r="F14" s="232"/>
      <c r="G14" s="232"/>
      <c r="H14" s="232"/>
      <c r="I14" s="233"/>
    </row>
    <row r="15" spans="1:9" ht="13.5" thickBot="1">
      <c r="A15" s="234"/>
      <c r="B15" s="235"/>
      <c r="C15" s="235"/>
      <c r="D15" s="235"/>
      <c r="E15" s="235"/>
      <c r="F15" s="235"/>
      <c r="G15" s="235"/>
      <c r="H15" s="235"/>
      <c r="I15" s="236"/>
    </row>
    <row r="16" spans="1:10" ht="13.5" thickBot="1">
      <c r="A16" s="90"/>
      <c r="B16" s="91"/>
      <c r="C16" s="91"/>
      <c r="D16" s="91"/>
      <c r="E16" s="91"/>
      <c r="F16" s="91"/>
      <c r="G16" s="91"/>
      <c r="H16" s="91"/>
      <c r="I16" s="91"/>
      <c r="J16" s="89"/>
    </row>
    <row r="17" spans="1:9" ht="13.5" thickBot="1">
      <c r="A17" s="225" t="s">
        <v>317</v>
      </c>
      <c r="B17" s="226"/>
      <c r="C17" s="226"/>
      <c r="D17" s="226"/>
      <c r="E17" s="226"/>
      <c r="F17" s="226"/>
      <c r="G17" s="226"/>
      <c r="H17" s="226"/>
      <c r="I17" s="227"/>
    </row>
    <row r="18" spans="1:9" ht="12.75" customHeight="1">
      <c r="A18" s="228"/>
      <c r="B18" s="229"/>
      <c r="C18" s="229"/>
      <c r="D18" s="229"/>
      <c r="E18" s="229"/>
      <c r="F18" s="229"/>
      <c r="G18" s="229"/>
      <c r="H18" s="229"/>
      <c r="I18" s="230"/>
    </row>
    <row r="19" spans="1:9" ht="12.75">
      <c r="A19" s="231"/>
      <c r="B19" s="232"/>
      <c r="C19" s="232"/>
      <c r="D19" s="232"/>
      <c r="E19" s="232"/>
      <c r="F19" s="232"/>
      <c r="G19" s="232"/>
      <c r="H19" s="232"/>
      <c r="I19" s="233"/>
    </row>
    <row r="20" spans="1:9" ht="12.75">
      <c r="A20" s="231"/>
      <c r="B20" s="232"/>
      <c r="C20" s="232"/>
      <c r="D20" s="232"/>
      <c r="E20" s="232"/>
      <c r="F20" s="232"/>
      <c r="G20" s="232"/>
      <c r="H20" s="232"/>
      <c r="I20" s="233"/>
    </row>
    <row r="21" spans="1:9" ht="12.75">
      <c r="A21" s="231"/>
      <c r="B21" s="232"/>
      <c r="C21" s="232"/>
      <c r="D21" s="232"/>
      <c r="E21" s="232"/>
      <c r="F21" s="232"/>
      <c r="G21" s="232"/>
      <c r="H21" s="232"/>
      <c r="I21" s="233"/>
    </row>
    <row r="22" spans="1:9" ht="12.75">
      <c r="A22" s="231"/>
      <c r="B22" s="232"/>
      <c r="C22" s="232"/>
      <c r="D22" s="232"/>
      <c r="E22" s="232"/>
      <c r="F22" s="232"/>
      <c r="G22" s="232"/>
      <c r="H22" s="232"/>
      <c r="I22" s="233"/>
    </row>
    <row r="23" spans="1:9" ht="12.75">
      <c r="A23" s="231"/>
      <c r="B23" s="232"/>
      <c r="C23" s="232"/>
      <c r="D23" s="232"/>
      <c r="E23" s="232"/>
      <c r="F23" s="232"/>
      <c r="G23" s="232"/>
      <c r="H23" s="232"/>
      <c r="I23" s="233"/>
    </row>
    <row r="24" spans="1:9" ht="12.75">
      <c r="A24" s="231"/>
      <c r="B24" s="232"/>
      <c r="C24" s="232"/>
      <c r="D24" s="232"/>
      <c r="E24" s="232"/>
      <c r="F24" s="232"/>
      <c r="G24" s="232"/>
      <c r="H24" s="232"/>
      <c r="I24" s="233"/>
    </row>
    <row r="25" spans="1:9" ht="12.75">
      <c r="A25" s="231"/>
      <c r="B25" s="232"/>
      <c r="C25" s="232"/>
      <c r="D25" s="232"/>
      <c r="E25" s="232"/>
      <c r="F25" s="232"/>
      <c r="G25" s="232"/>
      <c r="H25" s="232"/>
      <c r="I25" s="233"/>
    </row>
    <row r="26" spans="1:9" ht="12.75">
      <c r="A26" s="231"/>
      <c r="B26" s="232"/>
      <c r="C26" s="232"/>
      <c r="D26" s="232"/>
      <c r="E26" s="232"/>
      <c r="F26" s="232"/>
      <c r="G26" s="232"/>
      <c r="H26" s="232"/>
      <c r="I26" s="233"/>
    </row>
    <row r="27" spans="1:9" ht="13.5" thickBot="1">
      <c r="A27" s="234"/>
      <c r="B27" s="235"/>
      <c r="C27" s="235"/>
      <c r="D27" s="235"/>
      <c r="E27" s="235"/>
      <c r="F27" s="235"/>
      <c r="G27" s="235"/>
      <c r="H27" s="235"/>
      <c r="I27" s="236"/>
    </row>
    <row r="28" spans="1:10" ht="13.5" thickBot="1">
      <c r="A28" s="90"/>
      <c r="B28" s="91"/>
      <c r="C28" s="91"/>
      <c r="D28" s="91"/>
      <c r="E28" s="91"/>
      <c r="F28" s="91"/>
      <c r="G28" s="91"/>
      <c r="H28" s="91"/>
      <c r="I28" s="91"/>
      <c r="J28" s="89"/>
    </row>
    <row r="29" spans="1:9" ht="13.5" thickBot="1">
      <c r="A29" s="225" t="s">
        <v>318</v>
      </c>
      <c r="B29" s="226"/>
      <c r="C29" s="226"/>
      <c r="D29" s="226"/>
      <c r="E29" s="226"/>
      <c r="F29" s="226"/>
      <c r="G29" s="226"/>
      <c r="H29" s="226"/>
      <c r="I29" s="227"/>
    </row>
    <row r="30" spans="1:9" ht="12.75" customHeight="1">
      <c r="A30" s="228"/>
      <c r="B30" s="229"/>
      <c r="C30" s="229"/>
      <c r="D30" s="229"/>
      <c r="E30" s="229"/>
      <c r="F30" s="229"/>
      <c r="G30" s="229"/>
      <c r="H30" s="229"/>
      <c r="I30" s="230"/>
    </row>
    <row r="31" spans="1:9" ht="12.75">
      <c r="A31" s="231"/>
      <c r="B31" s="232"/>
      <c r="C31" s="232"/>
      <c r="D31" s="232"/>
      <c r="E31" s="232"/>
      <c r="F31" s="232"/>
      <c r="G31" s="232"/>
      <c r="H31" s="232"/>
      <c r="I31" s="233"/>
    </row>
    <row r="32" spans="1:9" ht="12.75">
      <c r="A32" s="231"/>
      <c r="B32" s="232"/>
      <c r="C32" s="232"/>
      <c r="D32" s="232"/>
      <c r="E32" s="232"/>
      <c r="F32" s="232"/>
      <c r="G32" s="232"/>
      <c r="H32" s="232"/>
      <c r="I32" s="233"/>
    </row>
    <row r="33" spans="1:9" ht="12.75">
      <c r="A33" s="231"/>
      <c r="B33" s="232"/>
      <c r="C33" s="232"/>
      <c r="D33" s="232"/>
      <c r="E33" s="232"/>
      <c r="F33" s="232"/>
      <c r="G33" s="232"/>
      <c r="H33" s="232"/>
      <c r="I33" s="233"/>
    </row>
    <row r="34" spans="1:9" ht="12.75">
      <c r="A34" s="231"/>
      <c r="B34" s="232"/>
      <c r="C34" s="232"/>
      <c r="D34" s="232"/>
      <c r="E34" s="232"/>
      <c r="F34" s="232"/>
      <c r="G34" s="232"/>
      <c r="H34" s="232"/>
      <c r="I34" s="233"/>
    </row>
    <row r="35" spans="1:9" ht="12.75">
      <c r="A35" s="231"/>
      <c r="B35" s="232"/>
      <c r="C35" s="232"/>
      <c r="D35" s="232"/>
      <c r="E35" s="232"/>
      <c r="F35" s="232"/>
      <c r="G35" s="232"/>
      <c r="H35" s="232"/>
      <c r="I35" s="233"/>
    </row>
    <row r="36" spans="1:9" ht="12.75">
      <c r="A36" s="231"/>
      <c r="B36" s="232"/>
      <c r="C36" s="232"/>
      <c r="D36" s="232"/>
      <c r="E36" s="232"/>
      <c r="F36" s="232"/>
      <c r="G36" s="232"/>
      <c r="H36" s="232"/>
      <c r="I36" s="233"/>
    </row>
    <row r="37" spans="1:9" ht="12.75">
      <c r="A37" s="231"/>
      <c r="B37" s="232"/>
      <c r="C37" s="232"/>
      <c r="D37" s="232"/>
      <c r="E37" s="232"/>
      <c r="F37" s="232"/>
      <c r="G37" s="232"/>
      <c r="H37" s="232"/>
      <c r="I37" s="233"/>
    </row>
    <row r="38" spans="1:9" ht="13.5" thickBot="1">
      <c r="A38" s="234"/>
      <c r="B38" s="235"/>
      <c r="C38" s="235"/>
      <c r="D38" s="235"/>
      <c r="E38" s="235"/>
      <c r="F38" s="235"/>
      <c r="G38" s="235"/>
      <c r="H38" s="235"/>
      <c r="I38" s="236"/>
    </row>
    <row r="39" spans="1:9" ht="13.5" thickBot="1">
      <c r="A39" s="91"/>
      <c r="B39" s="91"/>
      <c r="C39" s="91"/>
      <c r="D39" s="91"/>
      <c r="E39" s="91"/>
      <c r="F39" s="91"/>
      <c r="G39" s="91"/>
      <c r="H39" s="91"/>
      <c r="I39" s="91"/>
    </row>
    <row r="40" spans="1:9" ht="13.5" thickBot="1">
      <c r="A40" s="225" t="s">
        <v>2134</v>
      </c>
      <c r="B40" s="226"/>
      <c r="C40" s="226"/>
      <c r="D40" s="226"/>
      <c r="E40" s="226"/>
      <c r="F40" s="226"/>
      <c r="G40" s="226"/>
      <c r="H40" s="226"/>
      <c r="I40" s="227"/>
    </row>
    <row r="41" spans="1:9" ht="12.75">
      <c r="A41" s="228"/>
      <c r="B41" s="229"/>
      <c r="C41" s="229"/>
      <c r="D41" s="229"/>
      <c r="E41" s="229"/>
      <c r="F41" s="229"/>
      <c r="G41" s="229"/>
      <c r="H41" s="229"/>
      <c r="I41" s="230"/>
    </row>
    <row r="42" spans="1:9" ht="12.75">
      <c r="A42" s="231"/>
      <c r="B42" s="232"/>
      <c r="C42" s="232"/>
      <c r="D42" s="232"/>
      <c r="E42" s="232"/>
      <c r="F42" s="232"/>
      <c r="G42" s="232"/>
      <c r="H42" s="232"/>
      <c r="I42" s="233"/>
    </row>
    <row r="43" spans="1:9" ht="12.75">
      <c r="A43" s="231"/>
      <c r="B43" s="232"/>
      <c r="C43" s="232"/>
      <c r="D43" s="232"/>
      <c r="E43" s="232"/>
      <c r="F43" s="232"/>
      <c r="G43" s="232"/>
      <c r="H43" s="232"/>
      <c r="I43" s="233"/>
    </row>
    <row r="44" spans="1:9" ht="12.75">
      <c r="A44" s="231"/>
      <c r="B44" s="232"/>
      <c r="C44" s="232"/>
      <c r="D44" s="232"/>
      <c r="E44" s="232"/>
      <c r="F44" s="232"/>
      <c r="G44" s="232"/>
      <c r="H44" s="232"/>
      <c r="I44" s="233"/>
    </row>
    <row r="45" spans="1:9" ht="12.75">
      <c r="A45" s="231"/>
      <c r="B45" s="232"/>
      <c r="C45" s="232"/>
      <c r="D45" s="232"/>
      <c r="E45" s="232"/>
      <c r="F45" s="232"/>
      <c r="G45" s="232"/>
      <c r="H45" s="232"/>
      <c r="I45" s="233"/>
    </row>
    <row r="46" spans="1:9" ht="12.75">
      <c r="A46" s="231"/>
      <c r="B46" s="232"/>
      <c r="C46" s="232"/>
      <c r="D46" s="232"/>
      <c r="E46" s="232"/>
      <c r="F46" s="232"/>
      <c r="G46" s="232"/>
      <c r="H46" s="232"/>
      <c r="I46" s="233"/>
    </row>
    <row r="47" spans="1:9" ht="12.75">
      <c r="A47" s="231"/>
      <c r="B47" s="232"/>
      <c r="C47" s="232"/>
      <c r="D47" s="232"/>
      <c r="E47" s="232"/>
      <c r="F47" s="232"/>
      <c r="G47" s="232"/>
      <c r="H47" s="232"/>
      <c r="I47" s="233"/>
    </row>
    <row r="48" spans="1:9" ht="12.75">
      <c r="A48" s="231"/>
      <c r="B48" s="232"/>
      <c r="C48" s="232"/>
      <c r="D48" s="232"/>
      <c r="E48" s="232"/>
      <c r="F48" s="232"/>
      <c r="G48" s="232"/>
      <c r="H48" s="232"/>
      <c r="I48" s="233"/>
    </row>
    <row r="49" spans="1:9" ht="13.5" thickBot="1">
      <c r="A49" s="234"/>
      <c r="B49" s="235"/>
      <c r="C49" s="235"/>
      <c r="D49" s="235"/>
      <c r="E49" s="235"/>
      <c r="F49" s="235"/>
      <c r="G49" s="235"/>
      <c r="H49" s="235"/>
      <c r="I49" s="236"/>
    </row>
    <row r="50" spans="1:9" ht="12.75">
      <c r="A50" s="91"/>
      <c r="B50" s="91"/>
      <c r="C50" s="91"/>
      <c r="D50" s="91"/>
      <c r="E50" s="91"/>
      <c r="F50" s="91"/>
      <c r="G50" s="91"/>
      <c r="H50" s="91"/>
      <c r="I50" s="91"/>
    </row>
    <row r="51" spans="1:9" ht="13.5" thickBot="1">
      <c r="A51" s="89"/>
      <c r="B51" s="89"/>
      <c r="C51" s="89"/>
      <c r="D51" s="89"/>
      <c r="E51" s="89"/>
      <c r="F51" s="89"/>
      <c r="G51" s="89"/>
      <c r="H51" s="89"/>
      <c r="I51" s="89"/>
    </row>
    <row r="52" spans="1:9" ht="16.5" thickBot="1">
      <c r="A52" s="92" t="s">
        <v>1608</v>
      </c>
      <c r="B52" s="240">
        <f>IF('Tech Infeasible Form'!B72:I72="","",'Tech Infeasible Form'!B72:I72)</f>
      </c>
      <c r="C52" s="241"/>
      <c r="D52" s="241"/>
      <c r="E52" s="241"/>
      <c r="F52" s="241"/>
      <c r="G52" s="241"/>
      <c r="H52" s="241"/>
      <c r="I52" s="242"/>
    </row>
    <row r="53" spans="1:9" ht="13.5" thickBot="1">
      <c r="A53" s="243" t="s">
        <v>1433</v>
      </c>
      <c r="B53" s="244"/>
      <c r="C53" s="244"/>
      <c r="D53" s="244"/>
      <c r="E53" s="244"/>
      <c r="F53" s="244"/>
      <c r="G53" s="244"/>
      <c r="H53" s="244"/>
      <c r="I53" s="245"/>
    </row>
    <row r="54" spans="1:9" ht="12.75">
      <c r="A54" s="127" t="s">
        <v>2518</v>
      </c>
      <c r="B54" s="89"/>
      <c r="C54" s="89"/>
      <c r="D54" s="89"/>
      <c r="E54" s="89"/>
      <c r="F54" s="89"/>
      <c r="G54" s="89"/>
      <c r="H54" s="89"/>
      <c r="I54" s="89"/>
    </row>
    <row r="55" spans="1:9" ht="12.75">
      <c r="A55" s="89"/>
      <c r="B55" s="89"/>
      <c r="C55" s="89"/>
      <c r="D55" s="89"/>
      <c r="E55" s="89"/>
      <c r="F55" s="89"/>
      <c r="G55" s="89"/>
      <c r="H55" s="89"/>
      <c r="I55" s="89"/>
    </row>
    <row r="56" spans="1:9" ht="12.75">
      <c r="A56" s="89"/>
      <c r="B56" s="89"/>
      <c r="C56" s="89"/>
      <c r="D56" s="89"/>
      <c r="E56" s="89"/>
      <c r="F56" s="89"/>
      <c r="G56" s="89"/>
      <c r="H56" s="89"/>
      <c r="I56" s="89"/>
    </row>
  </sheetData>
  <sheetProtection selectLockedCells="1"/>
  <mergeCells count="11">
    <mergeCell ref="A41:I49"/>
    <mergeCell ref="A6:I6"/>
    <mergeCell ref="A7:I15"/>
    <mergeCell ref="A3:I3"/>
    <mergeCell ref="B52:I52"/>
    <mergeCell ref="A53:I53"/>
    <mergeCell ref="A17:I17"/>
    <mergeCell ref="A29:I29"/>
    <mergeCell ref="A18:I27"/>
    <mergeCell ref="A30:I38"/>
    <mergeCell ref="A40:I40"/>
  </mergeCells>
  <printOptions horizontalCentered="1"/>
  <pageMargins left="0.75" right="0.75" top="1" bottom="1" header="0.5" footer="0.5"/>
  <pageSetup fitToHeight="1"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codeName="Sheet2"/>
  <dimension ref="A1:Z6345"/>
  <sheetViews>
    <sheetView zoomScalePageLayoutView="0" workbookViewId="0" topLeftCell="A1">
      <selection activeCell="D17" sqref="D17"/>
    </sheetView>
  </sheetViews>
  <sheetFormatPr defaultColWidth="9.140625" defaultRowHeight="12.75"/>
  <cols>
    <col min="1" max="3" width="9.140625" style="3" customWidth="1"/>
    <col min="4" max="4" width="22.421875" style="3" bestFit="1" customWidth="1"/>
    <col min="5" max="6" width="19.140625" style="3" bestFit="1" customWidth="1"/>
    <col min="7" max="7" width="24.421875" style="3" bestFit="1" customWidth="1"/>
    <col min="8" max="8" width="22.140625" style="3" customWidth="1"/>
    <col min="9" max="9" width="17.57421875" style="3" bestFit="1" customWidth="1"/>
    <col min="10" max="10" width="30.00390625" style="3" customWidth="1"/>
    <col min="11" max="11" width="15.00390625" style="3" customWidth="1"/>
    <col min="12" max="12" width="9.140625" style="3" customWidth="1"/>
    <col min="13" max="13" width="11.8515625" style="3" customWidth="1"/>
    <col min="14" max="14" width="14.421875" style="3" customWidth="1"/>
    <col min="15" max="15" width="35.00390625" style="3" customWidth="1"/>
    <col min="16" max="16" width="19.7109375" style="3" customWidth="1"/>
    <col min="17" max="17" width="27.00390625" style="3" bestFit="1" customWidth="1"/>
    <col min="18" max="18" width="16.8515625" style="3" bestFit="1" customWidth="1"/>
    <col min="19" max="19" width="20.57421875" style="2" bestFit="1" customWidth="1"/>
    <col min="20" max="20" width="18.00390625" style="2" bestFit="1" customWidth="1"/>
    <col min="21" max="21" width="25.421875" style="2" bestFit="1" customWidth="1"/>
    <col min="22" max="22" width="17.421875" style="6" customWidth="1"/>
    <col min="23" max="23" width="14.140625" style="2" bestFit="1" customWidth="1"/>
    <col min="24" max="24" width="16.8515625" style="2" customWidth="1"/>
    <col min="25" max="25" width="9.140625" style="2" customWidth="1"/>
    <col min="26" max="26" width="15.28125" style="2" customWidth="1"/>
    <col min="27" max="16384" width="9.140625" style="2" customWidth="1"/>
  </cols>
  <sheetData>
    <row r="1" spans="1:25" ht="12.75">
      <c r="A1" s="7" t="s">
        <v>2523</v>
      </c>
      <c r="B1" s="3" t="s">
        <v>2250</v>
      </c>
      <c r="C1" s="3" t="s">
        <v>2251</v>
      </c>
      <c r="D1" s="3" t="s">
        <v>2252</v>
      </c>
      <c r="E1" s="3" t="s">
        <v>1086</v>
      </c>
      <c r="F1" s="3" t="s">
        <v>2253</v>
      </c>
      <c r="G1" s="3" t="s">
        <v>2291</v>
      </c>
      <c r="H1" s="3" t="s">
        <v>2290</v>
      </c>
      <c r="I1" s="3" t="s">
        <v>2254</v>
      </c>
      <c r="J1" s="3" t="s">
        <v>2255</v>
      </c>
      <c r="K1" s="3" t="s">
        <v>2256</v>
      </c>
      <c r="L1" s="3" t="s">
        <v>2270</v>
      </c>
      <c r="M1" s="3" t="s">
        <v>2264</v>
      </c>
      <c r="N1" s="3" t="s">
        <v>2272</v>
      </c>
      <c r="O1" s="3" t="s">
        <v>2273</v>
      </c>
      <c r="P1" s="3" t="s">
        <v>2275</v>
      </c>
      <c r="Q1" s="3" t="s">
        <v>2287</v>
      </c>
      <c r="R1" s="3" t="s">
        <v>2288</v>
      </c>
      <c r="S1" s="2" t="s">
        <v>2289</v>
      </c>
      <c r="T1" s="2" t="s">
        <v>2297</v>
      </c>
      <c r="U1" s="2" t="s">
        <v>607</v>
      </c>
      <c r="V1" s="6" t="s">
        <v>610</v>
      </c>
      <c r="W1" s="2" t="s">
        <v>1086</v>
      </c>
      <c r="Y1" s="2" t="s">
        <v>889</v>
      </c>
    </row>
    <row r="2" spans="1:25" ht="12.75">
      <c r="A2" s="3" t="s">
        <v>2249</v>
      </c>
      <c r="B2" s="3" t="s">
        <v>2250</v>
      </c>
      <c r="C2" s="3" t="s">
        <v>2251</v>
      </c>
      <c r="D2" s="3" t="s">
        <v>2269</v>
      </c>
      <c r="E2" s="3" t="s">
        <v>2269</v>
      </c>
      <c r="F2" s="3" t="s">
        <v>2269</v>
      </c>
      <c r="G2" s="3" t="s">
        <v>2269</v>
      </c>
      <c r="H2" s="3" t="s">
        <v>2269</v>
      </c>
      <c r="I2" s="3" t="s">
        <v>2269</v>
      </c>
      <c r="J2" s="3" t="s">
        <v>2269</v>
      </c>
      <c r="K2" s="3" t="s">
        <v>2269</v>
      </c>
      <c r="L2" s="3" t="s">
        <v>2269</v>
      </c>
      <c r="M2" s="3" t="s">
        <v>2269</v>
      </c>
      <c r="N2" s="3" t="s">
        <v>2269</v>
      </c>
      <c r="O2" s="3" t="s">
        <v>2269</v>
      </c>
      <c r="P2" s="3" t="s">
        <v>2269</v>
      </c>
      <c r="T2" s="2" t="s">
        <v>2269</v>
      </c>
      <c r="U2" s="2" t="s">
        <v>608</v>
      </c>
      <c r="V2" s="2" t="s">
        <v>2269</v>
      </c>
      <c r="W2" s="2" t="s">
        <v>2269</v>
      </c>
      <c r="Y2" s="2">
        <v>1</v>
      </c>
    </row>
    <row r="3" spans="1:26" ht="12.75">
      <c r="A3" s="3" t="s">
        <v>213</v>
      </c>
      <c r="B3" s="3" t="s">
        <v>2217</v>
      </c>
      <c r="C3" s="3" t="s">
        <v>2217</v>
      </c>
      <c r="D3" s="3" t="s">
        <v>2217</v>
      </c>
      <c r="E3" s="3" t="s">
        <v>1977</v>
      </c>
      <c r="F3" s="3" t="s">
        <v>1012</v>
      </c>
      <c r="G3" s="3" t="s">
        <v>2014</v>
      </c>
      <c r="H3" s="3">
        <v>116</v>
      </c>
      <c r="I3" s="3" t="s">
        <v>638</v>
      </c>
      <c r="J3" s="3" t="s">
        <v>2257</v>
      </c>
      <c r="K3" s="3" t="s">
        <v>2260</v>
      </c>
      <c r="L3" s="3" t="s">
        <v>2263</v>
      </c>
      <c r="M3" s="3" t="s">
        <v>2268</v>
      </c>
      <c r="N3" s="3" t="s">
        <v>2271</v>
      </c>
      <c r="O3" s="3" t="s">
        <v>2286</v>
      </c>
      <c r="P3" s="3" t="s">
        <v>2276</v>
      </c>
      <c r="Q3" s="3" t="s">
        <v>2014</v>
      </c>
      <c r="R3" s="3">
        <v>116</v>
      </c>
      <c r="S3" s="2">
        <v>1</v>
      </c>
      <c r="U3" s="2" t="s">
        <v>609</v>
      </c>
      <c r="V3" s="3" t="s">
        <v>2217</v>
      </c>
      <c r="W3" s="2" t="s">
        <v>1991</v>
      </c>
      <c r="X3" s="2">
        <v>1</v>
      </c>
      <c r="Y3" s="2">
        <v>2</v>
      </c>
      <c r="Z3" s="3"/>
    </row>
    <row r="4" spans="1:26" ht="12.75">
      <c r="A4" s="3" t="s">
        <v>214</v>
      </c>
      <c r="B4" s="3" t="s">
        <v>2218</v>
      </c>
      <c r="C4" s="3" t="s">
        <v>2218</v>
      </c>
      <c r="D4" s="3" t="s">
        <v>2218</v>
      </c>
      <c r="E4" s="3" t="s">
        <v>1971</v>
      </c>
      <c r="F4" s="3" t="s">
        <v>1013</v>
      </c>
      <c r="G4" s="3" t="s">
        <v>2015</v>
      </c>
      <c r="H4" s="3">
        <v>2928</v>
      </c>
      <c r="I4" s="3" t="s">
        <v>917</v>
      </c>
      <c r="J4" s="3" t="s">
        <v>2258</v>
      </c>
      <c r="K4" s="3" t="s">
        <v>2259</v>
      </c>
      <c r="L4" s="3" t="s">
        <v>2262</v>
      </c>
      <c r="M4" s="3" t="s">
        <v>2266</v>
      </c>
      <c r="O4" s="3" t="s">
        <v>2274</v>
      </c>
      <c r="P4" s="3" t="s">
        <v>1517</v>
      </c>
      <c r="Q4" s="3" t="s">
        <v>2015</v>
      </c>
      <c r="R4" s="3">
        <v>2928</v>
      </c>
      <c r="S4" s="2">
        <v>1</v>
      </c>
      <c r="V4" s="3" t="s">
        <v>2218</v>
      </c>
      <c r="W4" s="2" t="s">
        <v>1996</v>
      </c>
      <c r="X4" s="2">
        <v>1</v>
      </c>
      <c r="Y4" s="2">
        <v>3</v>
      </c>
      <c r="Z4" s="3"/>
    </row>
    <row r="5" spans="1:26" ht="12.75">
      <c r="A5" s="3" t="s">
        <v>215</v>
      </c>
      <c r="B5" s="3" t="s">
        <v>2219</v>
      </c>
      <c r="C5" s="3" t="s">
        <v>2219</v>
      </c>
      <c r="D5" s="3" t="s">
        <v>2219</v>
      </c>
      <c r="E5" s="3" t="s">
        <v>2001</v>
      </c>
      <c r="F5" s="3" t="s">
        <v>1014</v>
      </c>
      <c r="G5" s="3" t="s">
        <v>2016</v>
      </c>
      <c r="H5" s="3">
        <v>5536</v>
      </c>
      <c r="I5" s="3" t="s">
        <v>754</v>
      </c>
      <c r="J5" s="3" t="s">
        <v>2220</v>
      </c>
      <c r="K5" s="3" t="s">
        <v>2261</v>
      </c>
      <c r="M5" s="3" t="s">
        <v>2265</v>
      </c>
      <c r="N5" s="3" t="s">
        <v>628</v>
      </c>
      <c r="P5" s="3" t="s">
        <v>2277</v>
      </c>
      <c r="Q5" s="3" t="s">
        <v>2016</v>
      </c>
      <c r="R5" s="3">
        <v>5536</v>
      </c>
      <c r="S5" s="2">
        <v>1</v>
      </c>
      <c r="V5" s="3" t="s">
        <v>2219</v>
      </c>
      <c r="W5" s="2" t="s">
        <v>1041</v>
      </c>
      <c r="X5" s="2">
        <v>1</v>
      </c>
      <c r="Y5" s="2">
        <v>4</v>
      </c>
      <c r="Z5" s="3"/>
    </row>
    <row r="6" spans="1:26" ht="12.75">
      <c r="A6" s="3" t="s">
        <v>216</v>
      </c>
      <c r="B6" s="3" t="s">
        <v>2221</v>
      </c>
      <c r="C6" s="3" t="s">
        <v>2221</v>
      </c>
      <c r="D6" s="3" t="s">
        <v>2221</v>
      </c>
      <c r="E6" s="3" t="s">
        <v>1962</v>
      </c>
      <c r="F6" s="3" t="s">
        <v>1015</v>
      </c>
      <c r="G6" s="3" t="s">
        <v>2309</v>
      </c>
      <c r="H6" s="3">
        <v>5880</v>
      </c>
      <c r="M6" s="3" t="s">
        <v>2267</v>
      </c>
      <c r="N6" s="3" t="s">
        <v>637</v>
      </c>
      <c r="P6" s="3" t="s">
        <v>2278</v>
      </c>
      <c r="Q6" s="3" t="s">
        <v>2309</v>
      </c>
      <c r="R6" s="3">
        <v>5880</v>
      </c>
      <c r="S6" s="2">
        <v>1</v>
      </c>
      <c r="V6" s="3" t="s">
        <v>2221</v>
      </c>
      <c r="W6" s="2" t="s">
        <v>1981</v>
      </c>
      <c r="X6" s="2">
        <v>1</v>
      </c>
      <c r="Y6" s="2">
        <v>5</v>
      </c>
      <c r="Z6" s="3"/>
    </row>
    <row r="7" spans="1:26" ht="12.75">
      <c r="A7" s="3" t="s">
        <v>217</v>
      </c>
      <c r="B7" s="3" t="s">
        <v>2222</v>
      </c>
      <c r="C7" s="3" t="s">
        <v>2222</v>
      </c>
      <c r="D7" s="3" t="s">
        <v>2222</v>
      </c>
      <c r="E7" s="3" t="s">
        <v>1965</v>
      </c>
      <c r="F7" s="3" t="s">
        <v>1016</v>
      </c>
      <c r="G7" s="3" t="s">
        <v>2017</v>
      </c>
      <c r="H7" s="3">
        <v>6296</v>
      </c>
      <c r="M7" s="3" t="s">
        <v>2261</v>
      </c>
      <c r="N7" s="3" t="s">
        <v>629</v>
      </c>
      <c r="P7" s="3" t="s">
        <v>2279</v>
      </c>
      <c r="Q7" s="3" t="s">
        <v>2017</v>
      </c>
      <c r="R7" s="3">
        <v>6296</v>
      </c>
      <c r="S7" s="2">
        <v>1</v>
      </c>
      <c r="V7" s="3" t="s">
        <v>2222</v>
      </c>
      <c r="W7" s="2" t="s">
        <v>1982</v>
      </c>
      <c r="X7" s="2">
        <v>1</v>
      </c>
      <c r="Y7" s="2">
        <v>6</v>
      </c>
      <c r="Z7" s="3"/>
    </row>
    <row r="8" spans="1:26" ht="12.75">
      <c r="A8" s="3" t="s">
        <v>218</v>
      </c>
      <c r="B8" s="3" t="s">
        <v>2223</v>
      </c>
      <c r="C8" s="3" t="s">
        <v>2223</v>
      </c>
      <c r="D8" s="3" t="s">
        <v>2223</v>
      </c>
      <c r="E8" s="3" t="s">
        <v>1017</v>
      </c>
      <c r="F8" s="3" t="s">
        <v>1018</v>
      </c>
      <c r="G8" s="3" t="s">
        <v>2018</v>
      </c>
      <c r="H8" s="3">
        <v>7560</v>
      </c>
      <c r="I8" s="3" t="s">
        <v>2178</v>
      </c>
      <c r="N8" s="3" t="s">
        <v>630</v>
      </c>
      <c r="P8" s="3" t="s">
        <v>2282</v>
      </c>
      <c r="Q8" s="3" t="s">
        <v>2018</v>
      </c>
      <c r="R8" s="3">
        <v>7560</v>
      </c>
      <c r="S8" s="2">
        <v>1</v>
      </c>
      <c r="V8" s="3" t="s">
        <v>2223</v>
      </c>
      <c r="W8" s="2" t="s">
        <v>1975</v>
      </c>
      <c r="X8" s="2">
        <v>1</v>
      </c>
      <c r="Y8" s="2">
        <v>7</v>
      </c>
      <c r="Z8" s="3"/>
    </row>
    <row r="9" spans="1:26" ht="12.75">
      <c r="A9" s="3" t="s">
        <v>219</v>
      </c>
      <c r="B9" s="3" t="s">
        <v>2224</v>
      </c>
      <c r="C9" s="3" t="s">
        <v>2224</v>
      </c>
      <c r="D9" s="3" t="s">
        <v>2225</v>
      </c>
      <c r="E9" s="3" t="s">
        <v>1972</v>
      </c>
      <c r="F9" s="3" t="s">
        <v>1019</v>
      </c>
      <c r="G9" s="3" t="s">
        <v>2310</v>
      </c>
      <c r="H9" s="3">
        <v>10456</v>
      </c>
      <c r="N9" s="3" t="s">
        <v>636</v>
      </c>
      <c r="P9" s="3" t="s">
        <v>2280</v>
      </c>
      <c r="Q9" s="3" t="s">
        <v>2310</v>
      </c>
      <c r="R9" s="3">
        <v>10456</v>
      </c>
      <c r="S9" s="2">
        <v>1</v>
      </c>
      <c r="V9" s="3" t="s">
        <v>2224</v>
      </c>
      <c r="W9" s="2" t="s">
        <v>1025</v>
      </c>
      <c r="X9" s="2">
        <v>2</v>
      </c>
      <c r="Y9" s="2">
        <v>8</v>
      </c>
      <c r="Z9" s="3"/>
    </row>
    <row r="10" spans="1:26" ht="12.75">
      <c r="A10" s="3" t="s">
        <v>220</v>
      </c>
      <c r="B10" s="3" t="s">
        <v>2225</v>
      </c>
      <c r="C10" s="3" t="s">
        <v>2225</v>
      </c>
      <c r="D10" s="3" t="s">
        <v>2226</v>
      </c>
      <c r="E10" s="3" t="s">
        <v>1989</v>
      </c>
      <c r="F10" s="3" t="s">
        <v>1020</v>
      </c>
      <c r="G10" s="3" t="s">
        <v>2019</v>
      </c>
      <c r="H10" s="3">
        <v>11472</v>
      </c>
      <c r="N10" s="3" t="s">
        <v>631</v>
      </c>
      <c r="P10" s="3" t="s">
        <v>2281</v>
      </c>
      <c r="Q10" s="3" t="s">
        <v>2019</v>
      </c>
      <c r="R10" s="3">
        <v>11472</v>
      </c>
      <c r="S10" s="2">
        <v>1</v>
      </c>
      <c r="V10" s="3" t="s">
        <v>2225</v>
      </c>
      <c r="W10" s="2" t="s">
        <v>1968</v>
      </c>
      <c r="X10" s="2">
        <v>2</v>
      </c>
      <c r="Y10" s="2">
        <v>9</v>
      </c>
      <c r="Z10" s="3"/>
    </row>
    <row r="11" spans="1:26" ht="12.75">
      <c r="A11" s="3" t="s">
        <v>221</v>
      </c>
      <c r="B11" s="3" t="s">
        <v>2226</v>
      </c>
      <c r="C11" s="3" t="s">
        <v>2226</v>
      </c>
      <c r="D11" s="3" t="s">
        <v>2227</v>
      </c>
      <c r="E11" s="3" t="s">
        <v>1021</v>
      </c>
      <c r="F11" s="3" t="s">
        <v>1022</v>
      </c>
      <c r="G11" s="3" t="s">
        <v>2311</v>
      </c>
      <c r="H11" s="3">
        <v>15632</v>
      </c>
      <c r="N11" s="3" t="s">
        <v>632</v>
      </c>
      <c r="P11" s="3" t="s">
        <v>2283</v>
      </c>
      <c r="Q11" s="3" t="s">
        <v>2311</v>
      </c>
      <c r="R11" s="3">
        <v>15632</v>
      </c>
      <c r="S11" s="2">
        <v>1</v>
      </c>
      <c r="V11" s="3" t="s">
        <v>2226</v>
      </c>
      <c r="W11" s="2" t="s">
        <v>1978</v>
      </c>
      <c r="X11" s="2">
        <v>2</v>
      </c>
      <c r="Y11" s="2">
        <v>10</v>
      </c>
      <c r="Z11" s="3"/>
    </row>
    <row r="12" spans="1:26" ht="12.75">
      <c r="A12" s="3" t="s">
        <v>222</v>
      </c>
      <c r="B12" s="3" t="s">
        <v>2227</v>
      </c>
      <c r="C12" s="3" t="s">
        <v>2227</v>
      </c>
      <c r="D12" s="3" t="s">
        <v>2228</v>
      </c>
      <c r="E12" s="3" t="s">
        <v>2292</v>
      </c>
      <c r="F12" s="3" t="s">
        <v>1023</v>
      </c>
      <c r="G12" s="3" t="s">
        <v>2312</v>
      </c>
      <c r="H12" s="3">
        <v>17640</v>
      </c>
      <c r="N12" s="3" t="s">
        <v>633</v>
      </c>
      <c r="P12" s="3" t="s">
        <v>2284</v>
      </c>
      <c r="Q12" s="3" t="s">
        <v>2312</v>
      </c>
      <c r="R12" s="3">
        <v>17640</v>
      </c>
      <c r="S12" s="2">
        <v>1</v>
      </c>
      <c r="V12" s="4" t="s">
        <v>2227</v>
      </c>
      <c r="W12" s="2" t="s">
        <v>1979</v>
      </c>
      <c r="X12" s="2">
        <v>2</v>
      </c>
      <c r="Y12" s="2">
        <v>11</v>
      </c>
      <c r="Z12" s="3"/>
    </row>
    <row r="13" spans="1:26" ht="12.75">
      <c r="A13" s="3" t="s">
        <v>223</v>
      </c>
      <c r="B13" s="3" t="s">
        <v>2228</v>
      </c>
      <c r="C13" s="3" t="s">
        <v>2228</v>
      </c>
      <c r="D13" s="3" t="s">
        <v>2229</v>
      </c>
      <c r="E13" s="3" t="s">
        <v>1983</v>
      </c>
      <c r="F13" s="3" t="s">
        <v>1024</v>
      </c>
      <c r="G13" s="3" t="s">
        <v>2020</v>
      </c>
      <c r="H13" s="3">
        <v>20792</v>
      </c>
      <c r="N13" s="3" t="s">
        <v>634</v>
      </c>
      <c r="P13" s="3" t="s">
        <v>2285</v>
      </c>
      <c r="Q13" s="3" t="s">
        <v>2020</v>
      </c>
      <c r="R13" s="3">
        <v>20792</v>
      </c>
      <c r="S13" s="2">
        <v>1</v>
      </c>
      <c r="V13" s="4" t="s">
        <v>2228</v>
      </c>
      <c r="W13" s="2" t="s">
        <v>1986</v>
      </c>
      <c r="X13" s="2">
        <v>2</v>
      </c>
      <c r="Y13" s="2">
        <v>12</v>
      </c>
      <c r="Z13" s="3"/>
    </row>
    <row r="14" spans="1:26" ht="12.75">
      <c r="A14" s="3" t="s">
        <v>224</v>
      </c>
      <c r="B14" s="3" t="s">
        <v>2229</v>
      </c>
      <c r="C14" s="3" t="s">
        <v>2229</v>
      </c>
      <c r="E14" s="3" t="s">
        <v>1025</v>
      </c>
      <c r="F14" s="3" t="s">
        <v>1026</v>
      </c>
      <c r="G14" s="3" t="s">
        <v>2021</v>
      </c>
      <c r="H14" s="3">
        <v>24560</v>
      </c>
      <c r="N14" s="3" t="s">
        <v>635</v>
      </c>
      <c r="Q14" s="3" t="s">
        <v>2021</v>
      </c>
      <c r="R14" s="3">
        <v>24560</v>
      </c>
      <c r="S14" s="2">
        <v>1</v>
      </c>
      <c r="V14" s="4" t="s">
        <v>2229</v>
      </c>
      <c r="W14" s="2" t="s">
        <v>1966</v>
      </c>
      <c r="X14" s="2">
        <v>2</v>
      </c>
      <c r="Y14" s="2">
        <v>13</v>
      </c>
      <c r="Z14" s="3"/>
    </row>
    <row r="15" spans="1:26" ht="12.75">
      <c r="A15" s="3" t="s">
        <v>225</v>
      </c>
      <c r="C15" s="3" t="s">
        <v>2230</v>
      </c>
      <c r="E15" s="3" t="s">
        <v>1999</v>
      </c>
      <c r="F15" s="3" t="s">
        <v>1027</v>
      </c>
      <c r="G15" s="3" t="s">
        <v>2313</v>
      </c>
      <c r="H15" s="3">
        <v>27320</v>
      </c>
      <c r="Q15" s="3" t="s">
        <v>2313</v>
      </c>
      <c r="R15" s="3">
        <v>27320</v>
      </c>
      <c r="S15" s="2">
        <v>1</v>
      </c>
      <c r="V15" s="4" t="s">
        <v>2230</v>
      </c>
      <c r="W15" s="2" t="s">
        <v>1058</v>
      </c>
      <c r="X15" s="2">
        <v>2</v>
      </c>
      <c r="Y15" s="2">
        <v>14</v>
      </c>
      <c r="Z15" s="3"/>
    </row>
    <row r="16" spans="1:26" ht="12.75">
      <c r="A16" s="3" t="s">
        <v>226</v>
      </c>
      <c r="C16" s="3" t="s">
        <v>2231</v>
      </c>
      <c r="E16" s="3" t="s">
        <v>1968</v>
      </c>
      <c r="F16" s="3" t="s">
        <v>1028</v>
      </c>
      <c r="G16" s="3" t="s">
        <v>2314</v>
      </c>
      <c r="H16" s="3">
        <v>27704</v>
      </c>
      <c r="Q16" s="3" t="s">
        <v>2314</v>
      </c>
      <c r="R16" s="3">
        <v>27704</v>
      </c>
      <c r="S16" s="2">
        <v>1</v>
      </c>
      <c r="V16" s="4" t="s">
        <v>2231</v>
      </c>
      <c r="W16" s="2" t="s">
        <v>1992</v>
      </c>
      <c r="X16" s="2">
        <v>2</v>
      </c>
      <c r="Y16" s="2">
        <v>15</v>
      </c>
      <c r="Z16" s="3"/>
    </row>
    <row r="17" spans="1:26" ht="12.75">
      <c r="A17" s="3" t="s">
        <v>227</v>
      </c>
      <c r="C17" s="3" t="s">
        <v>2232</v>
      </c>
      <c r="E17" s="3" t="s">
        <v>1995</v>
      </c>
      <c r="F17" s="3" t="s">
        <v>1029</v>
      </c>
      <c r="G17" s="3" t="s">
        <v>2315</v>
      </c>
      <c r="H17" s="3">
        <v>28936</v>
      </c>
      <c r="Q17" s="3" t="s">
        <v>2315</v>
      </c>
      <c r="R17" s="3">
        <v>28936</v>
      </c>
      <c r="S17" s="2">
        <v>1</v>
      </c>
      <c r="V17" s="4" t="s">
        <v>2232</v>
      </c>
      <c r="W17" s="2" t="s">
        <v>1964</v>
      </c>
      <c r="X17" s="2">
        <v>2</v>
      </c>
      <c r="Y17" s="2">
        <v>16</v>
      </c>
      <c r="Z17" s="3"/>
    </row>
    <row r="18" spans="1:26" ht="12.75">
      <c r="A18" s="3" t="s">
        <v>228</v>
      </c>
      <c r="C18" s="3" t="s">
        <v>2233</v>
      </c>
      <c r="E18" s="3" t="s">
        <v>1988</v>
      </c>
      <c r="F18" s="3" t="s">
        <v>1030</v>
      </c>
      <c r="G18" s="3" t="s">
        <v>2022</v>
      </c>
      <c r="H18" s="3">
        <v>28960</v>
      </c>
      <c r="Q18" s="3" t="s">
        <v>2022</v>
      </c>
      <c r="R18" s="3">
        <v>28960</v>
      </c>
      <c r="S18" s="2">
        <v>1</v>
      </c>
      <c r="V18" s="4" t="s">
        <v>2233</v>
      </c>
      <c r="W18" s="2" t="s">
        <v>1989</v>
      </c>
      <c r="X18" s="2">
        <v>3</v>
      </c>
      <c r="Y18" s="2">
        <v>17</v>
      </c>
      <c r="Z18" s="3"/>
    </row>
    <row r="19" spans="1:26" ht="12.75">
      <c r="A19" s="3" t="s">
        <v>229</v>
      </c>
      <c r="C19" s="3" t="s">
        <v>2234</v>
      </c>
      <c r="E19" s="3" t="s">
        <v>1978</v>
      </c>
      <c r="F19" s="3" t="s">
        <v>1031</v>
      </c>
      <c r="G19" s="3" t="s">
        <v>2316</v>
      </c>
      <c r="H19" s="3">
        <v>32144</v>
      </c>
      <c r="Q19" s="3" t="s">
        <v>2316</v>
      </c>
      <c r="R19" s="3">
        <v>32144</v>
      </c>
      <c r="S19" s="2">
        <v>1</v>
      </c>
      <c r="V19" s="4" t="s">
        <v>2234</v>
      </c>
      <c r="W19" s="2" t="s">
        <v>1974</v>
      </c>
      <c r="X19" s="2">
        <v>3</v>
      </c>
      <c r="Y19" s="2">
        <v>18</v>
      </c>
      <c r="Z19" s="3"/>
    </row>
    <row r="20" spans="1:26" ht="12.75">
      <c r="A20" s="3" t="s">
        <v>230</v>
      </c>
      <c r="C20" s="3" t="s">
        <v>2235</v>
      </c>
      <c r="E20" s="3" t="s">
        <v>1979</v>
      </c>
      <c r="F20" s="3" t="s">
        <v>1032</v>
      </c>
      <c r="G20" s="3" t="s">
        <v>2317</v>
      </c>
      <c r="H20" s="3">
        <v>32200</v>
      </c>
      <c r="Q20" s="3" t="s">
        <v>2317</v>
      </c>
      <c r="R20" s="3">
        <v>32200</v>
      </c>
      <c r="S20" s="2">
        <v>1</v>
      </c>
      <c r="V20" s="4" t="s">
        <v>2235</v>
      </c>
      <c r="W20" s="2" t="s">
        <v>2007</v>
      </c>
      <c r="X20" s="2">
        <v>3</v>
      </c>
      <c r="Y20" s="2">
        <v>19</v>
      </c>
      <c r="Z20" s="3"/>
    </row>
    <row r="21" spans="1:26" ht="12.75">
      <c r="A21" s="3" t="s">
        <v>231</v>
      </c>
      <c r="C21" s="3" t="s">
        <v>2236</v>
      </c>
      <c r="E21" s="3" t="s">
        <v>1974</v>
      </c>
      <c r="F21" s="3" t="s">
        <v>1033</v>
      </c>
      <c r="G21" s="3" t="s">
        <v>2318</v>
      </c>
      <c r="H21" s="3">
        <v>34424</v>
      </c>
      <c r="Q21" s="3" t="s">
        <v>2318</v>
      </c>
      <c r="R21" s="3">
        <v>34424</v>
      </c>
      <c r="S21" s="2">
        <v>1</v>
      </c>
      <c r="V21" s="4" t="s">
        <v>2236</v>
      </c>
      <c r="W21" s="2" t="s">
        <v>1993</v>
      </c>
      <c r="X21" s="2">
        <v>3</v>
      </c>
      <c r="Y21" s="2">
        <v>20</v>
      </c>
      <c r="Z21" s="3"/>
    </row>
    <row r="22" spans="1:26" ht="12.75">
      <c r="A22" s="3" t="s">
        <v>232</v>
      </c>
      <c r="C22" s="3" t="s">
        <v>2237</v>
      </c>
      <c r="E22" s="3" t="s">
        <v>1991</v>
      </c>
      <c r="F22" s="3" t="s">
        <v>1034</v>
      </c>
      <c r="G22" s="3" t="s">
        <v>2319</v>
      </c>
      <c r="H22" s="3">
        <v>36424</v>
      </c>
      <c r="Q22" s="3" t="s">
        <v>2319</v>
      </c>
      <c r="R22" s="3">
        <v>36424</v>
      </c>
      <c r="S22" s="2">
        <v>1</v>
      </c>
      <c r="V22" s="4" t="s">
        <v>2237</v>
      </c>
      <c r="W22" s="2" t="s">
        <v>2008</v>
      </c>
      <c r="X22" s="2">
        <v>3</v>
      </c>
      <c r="Y22" s="2">
        <v>21</v>
      </c>
      <c r="Z22" s="3"/>
    </row>
    <row r="23" spans="1:26" ht="12.75">
      <c r="A23" s="3" t="s">
        <v>233</v>
      </c>
      <c r="C23" s="3" t="s">
        <v>2238</v>
      </c>
      <c r="E23" s="3" t="s">
        <v>2293</v>
      </c>
      <c r="F23" s="3" t="s">
        <v>1035</v>
      </c>
      <c r="G23" s="3" t="s">
        <v>2320</v>
      </c>
      <c r="H23" s="3">
        <v>41672</v>
      </c>
      <c r="Q23" s="3" t="s">
        <v>2320</v>
      </c>
      <c r="R23" s="3">
        <v>41672</v>
      </c>
      <c r="S23" s="2">
        <v>1</v>
      </c>
      <c r="V23" s="4" t="s">
        <v>2238</v>
      </c>
      <c r="W23" s="2" t="s">
        <v>1973</v>
      </c>
      <c r="X23" s="2">
        <v>3</v>
      </c>
      <c r="Y23" s="2">
        <v>22</v>
      </c>
      <c r="Z23" s="3"/>
    </row>
    <row r="24" spans="1:26" ht="12.75">
      <c r="A24" s="3" t="s">
        <v>234</v>
      </c>
      <c r="C24" s="3" t="s">
        <v>2239</v>
      </c>
      <c r="E24" s="3" t="s">
        <v>1994</v>
      </c>
      <c r="F24" s="3" t="s">
        <v>1036</v>
      </c>
      <c r="G24" s="3" t="s">
        <v>2321</v>
      </c>
      <c r="H24" s="3">
        <v>43056</v>
      </c>
      <c r="Q24" s="3" t="s">
        <v>2321</v>
      </c>
      <c r="R24" s="3">
        <v>43056</v>
      </c>
      <c r="S24" s="2">
        <v>1</v>
      </c>
      <c r="V24" s="4" t="s">
        <v>2239</v>
      </c>
      <c r="W24" s="2" t="s">
        <v>2011</v>
      </c>
      <c r="X24" s="2">
        <v>3</v>
      </c>
      <c r="Y24" s="2">
        <v>23</v>
      </c>
      <c r="Z24" s="3"/>
    </row>
    <row r="25" spans="1:26" ht="12.75">
      <c r="A25" s="3" t="s">
        <v>235</v>
      </c>
      <c r="C25" s="3" t="s">
        <v>2240</v>
      </c>
      <c r="E25" s="3" t="s">
        <v>2002</v>
      </c>
      <c r="F25" s="3" t="s">
        <v>1037</v>
      </c>
      <c r="G25" s="3" t="s">
        <v>2023</v>
      </c>
      <c r="H25" s="3">
        <v>43944</v>
      </c>
      <c r="Q25" s="3" t="s">
        <v>2023</v>
      </c>
      <c r="R25" s="3">
        <v>43944</v>
      </c>
      <c r="S25" s="2">
        <v>1</v>
      </c>
      <c r="V25" s="4" t="s">
        <v>2240</v>
      </c>
      <c r="W25" s="2" t="s">
        <v>2012</v>
      </c>
      <c r="X25" s="2">
        <v>3</v>
      </c>
      <c r="Y25" s="2">
        <v>24</v>
      </c>
      <c r="Z25" s="3"/>
    </row>
    <row r="26" spans="1:26" ht="12.75">
      <c r="A26" s="3" t="s">
        <v>236</v>
      </c>
      <c r="C26" s="3" t="s">
        <v>2241</v>
      </c>
      <c r="E26" s="3" t="s">
        <v>1986</v>
      </c>
      <c r="F26" s="3" t="s">
        <v>1038</v>
      </c>
      <c r="G26" s="3" t="s">
        <v>2024</v>
      </c>
      <c r="H26" s="3">
        <v>46376</v>
      </c>
      <c r="Q26" s="3" t="s">
        <v>2024</v>
      </c>
      <c r="R26" s="3">
        <v>46376</v>
      </c>
      <c r="S26" s="2">
        <v>1</v>
      </c>
      <c r="V26" s="4" t="s">
        <v>2241</v>
      </c>
      <c r="W26" s="2" t="s">
        <v>2295</v>
      </c>
      <c r="X26" s="2">
        <v>3</v>
      </c>
      <c r="Y26" s="2">
        <v>25</v>
      </c>
      <c r="Z26" s="3"/>
    </row>
    <row r="27" spans="1:26" ht="12.75">
      <c r="A27" s="3" t="s">
        <v>237</v>
      </c>
      <c r="C27" s="3" t="s">
        <v>2242</v>
      </c>
      <c r="E27" s="3" t="s">
        <v>1996</v>
      </c>
      <c r="F27" s="3" t="s">
        <v>1039</v>
      </c>
      <c r="G27" s="3" t="s">
        <v>2322</v>
      </c>
      <c r="H27" s="3">
        <v>48608</v>
      </c>
      <c r="Q27" s="3" t="s">
        <v>2322</v>
      </c>
      <c r="R27" s="3">
        <v>48608</v>
      </c>
      <c r="S27" s="2">
        <v>1</v>
      </c>
      <c r="V27" s="4" t="s">
        <v>2242</v>
      </c>
      <c r="W27" s="2" t="s">
        <v>1050</v>
      </c>
      <c r="X27" s="2">
        <v>4</v>
      </c>
      <c r="Y27" s="2">
        <v>26</v>
      </c>
      <c r="Z27" s="3"/>
    </row>
    <row r="28" spans="1:26" ht="12.75">
      <c r="A28" s="3" t="s">
        <v>238</v>
      </c>
      <c r="C28" s="3" t="s">
        <v>2243</v>
      </c>
      <c r="E28" s="3" t="s">
        <v>2003</v>
      </c>
      <c r="F28" s="3" t="s">
        <v>1040</v>
      </c>
      <c r="G28" s="3" t="s">
        <v>2323</v>
      </c>
      <c r="H28" s="3">
        <v>51640</v>
      </c>
      <c r="Q28" s="3" t="s">
        <v>2323</v>
      </c>
      <c r="R28" s="3">
        <v>51640</v>
      </c>
      <c r="S28" s="2">
        <v>1</v>
      </c>
      <c r="V28" s="4" t="s">
        <v>2243</v>
      </c>
      <c r="W28" s="2" t="s">
        <v>1997</v>
      </c>
      <c r="X28" s="2">
        <v>4</v>
      </c>
      <c r="Y28" s="2">
        <v>27</v>
      </c>
      <c r="Z28" s="3"/>
    </row>
    <row r="29" spans="1:26" ht="12.75">
      <c r="A29" s="3" t="s">
        <v>239</v>
      </c>
      <c r="C29" s="3" t="s">
        <v>2244</v>
      </c>
      <c r="E29" s="3" t="s">
        <v>1041</v>
      </c>
      <c r="F29" s="3" t="s">
        <v>1042</v>
      </c>
      <c r="G29" s="3" t="s">
        <v>2324</v>
      </c>
      <c r="H29" s="3">
        <v>51776</v>
      </c>
      <c r="Q29" s="3" t="s">
        <v>2324</v>
      </c>
      <c r="R29" s="3">
        <v>51776</v>
      </c>
      <c r="S29" s="2">
        <v>1</v>
      </c>
      <c r="V29" s="4" t="s">
        <v>2244</v>
      </c>
      <c r="W29" s="2" t="s">
        <v>1970</v>
      </c>
      <c r="X29" s="2">
        <v>4</v>
      </c>
      <c r="Y29" s="2">
        <v>28</v>
      </c>
      <c r="Z29" s="3"/>
    </row>
    <row r="30" spans="1:26" ht="12.75">
      <c r="A30" s="3" t="s">
        <v>240</v>
      </c>
      <c r="C30" s="3" t="s">
        <v>2245</v>
      </c>
      <c r="E30" s="3" t="s">
        <v>2294</v>
      </c>
      <c r="F30" s="3" t="s">
        <v>1043</v>
      </c>
      <c r="G30" s="3" t="s">
        <v>2025</v>
      </c>
      <c r="H30" s="3">
        <v>53920</v>
      </c>
      <c r="Q30" s="3" t="s">
        <v>2025</v>
      </c>
      <c r="R30" s="3">
        <v>53920</v>
      </c>
      <c r="S30" s="2">
        <v>1</v>
      </c>
      <c r="V30" s="4" t="s">
        <v>2245</v>
      </c>
      <c r="W30" s="2" t="s">
        <v>1984</v>
      </c>
      <c r="X30" s="2">
        <v>4</v>
      </c>
      <c r="Y30" s="2">
        <v>29</v>
      </c>
      <c r="Z30" s="3"/>
    </row>
    <row r="31" spans="1:26" ht="12.75">
      <c r="A31" s="3" t="s">
        <v>241</v>
      </c>
      <c r="C31" s="3" t="s">
        <v>2246</v>
      </c>
      <c r="E31" s="3" t="s">
        <v>2004</v>
      </c>
      <c r="F31" s="3" t="s">
        <v>1044</v>
      </c>
      <c r="G31" s="3" t="s">
        <v>2325</v>
      </c>
      <c r="H31" s="3">
        <v>57472</v>
      </c>
      <c r="Q31" s="3" t="s">
        <v>2325</v>
      </c>
      <c r="R31" s="3">
        <v>57472</v>
      </c>
      <c r="S31" s="2">
        <v>1</v>
      </c>
      <c r="V31" s="4" t="s">
        <v>2246</v>
      </c>
      <c r="W31" s="2" t="s">
        <v>1961</v>
      </c>
      <c r="X31" s="2">
        <v>4</v>
      </c>
      <c r="Y31" s="2">
        <v>30</v>
      </c>
      <c r="Z31" s="3"/>
    </row>
    <row r="32" spans="1:26" ht="12.75">
      <c r="A32" s="3" t="s">
        <v>242</v>
      </c>
      <c r="C32" s="3" t="s">
        <v>2247</v>
      </c>
      <c r="E32" s="3" t="s">
        <v>1963</v>
      </c>
      <c r="F32" s="3" t="s">
        <v>1045</v>
      </c>
      <c r="G32" s="3" t="s">
        <v>2326</v>
      </c>
      <c r="H32" s="3">
        <v>63616</v>
      </c>
      <c r="Q32" s="3" t="s">
        <v>2326</v>
      </c>
      <c r="R32" s="3">
        <v>63616</v>
      </c>
      <c r="S32" s="2">
        <v>1</v>
      </c>
      <c r="V32" s="4" t="s">
        <v>2247</v>
      </c>
      <c r="W32" s="2" t="s">
        <v>2006</v>
      </c>
      <c r="X32" s="2">
        <v>4</v>
      </c>
      <c r="Y32" s="2">
        <v>31</v>
      </c>
      <c r="Z32" s="3"/>
    </row>
    <row r="33" spans="1:26" ht="12.75">
      <c r="A33" s="3" t="s">
        <v>243</v>
      </c>
      <c r="C33" s="3" t="s">
        <v>2248</v>
      </c>
      <c r="E33" s="3" t="s">
        <v>2000</v>
      </c>
      <c r="F33" s="3" t="s">
        <v>1046</v>
      </c>
      <c r="G33" s="3" t="s">
        <v>2327</v>
      </c>
      <c r="H33" s="3">
        <v>74680</v>
      </c>
      <c r="Q33" s="3" t="s">
        <v>2327</v>
      </c>
      <c r="R33" s="3">
        <v>74680</v>
      </c>
      <c r="S33" s="2">
        <v>1</v>
      </c>
      <c r="V33" s="4" t="s">
        <v>2248</v>
      </c>
      <c r="W33" s="2" t="s">
        <v>1017</v>
      </c>
      <c r="X33" s="2">
        <v>5</v>
      </c>
      <c r="Y33" s="2">
        <v>32</v>
      </c>
      <c r="Z33" s="3"/>
    </row>
    <row r="34" spans="1:26" ht="12.75">
      <c r="A34" s="3" t="s">
        <v>244</v>
      </c>
      <c r="E34" s="3" t="s">
        <v>2296</v>
      </c>
      <c r="F34" s="3" t="s">
        <v>1047</v>
      </c>
      <c r="G34" s="3" t="s">
        <v>2328</v>
      </c>
      <c r="H34" s="3">
        <v>78160</v>
      </c>
      <c r="Q34" s="3" t="s">
        <v>2328</v>
      </c>
      <c r="R34" s="3">
        <v>78160</v>
      </c>
      <c r="S34" s="2">
        <v>1</v>
      </c>
      <c r="V34" s="4" t="s">
        <v>611</v>
      </c>
      <c r="W34" s="2" t="s">
        <v>1999</v>
      </c>
      <c r="X34" s="2">
        <v>5</v>
      </c>
      <c r="Y34" s="2">
        <v>33</v>
      </c>
      <c r="Z34" s="3"/>
    </row>
    <row r="35" spans="1:26" ht="12.75">
      <c r="A35" s="3" t="s">
        <v>245</v>
      </c>
      <c r="E35" s="3" t="s">
        <v>1969</v>
      </c>
      <c r="F35" s="3" t="s">
        <v>1048</v>
      </c>
      <c r="G35" s="3" t="s">
        <v>2329</v>
      </c>
      <c r="H35" s="3">
        <v>78264</v>
      </c>
      <c r="Q35" s="3" t="s">
        <v>2329</v>
      </c>
      <c r="R35" s="3">
        <v>78264</v>
      </c>
      <c r="S35" s="2">
        <v>1</v>
      </c>
      <c r="V35" s="4" t="s">
        <v>612</v>
      </c>
      <c r="W35" s="2" t="s">
        <v>1985</v>
      </c>
      <c r="X35" s="2">
        <v>5</v>
      </c>
      <c r="Y35" s="2">
        <v>34</v>
      </c>
      <c r="Z35" s="3"/>
    </row>
    <row r="36" spans="1:26" ht="12.75">
      <c r="A36" s="3" t="s">
        <v>246</v>
      </c>
      <c r="E36" s="3" t="s">
        <v>1966</v>
      </c>
      <c r="F36" s="3" t="s">
        <v>1049</v>
      </c>
      <c r="G36" s="3" t="s">
        <v>2026</v>
      </c>
      <c r="H36" s="3">
        <v>87136</v>
      </c>
      <c r="Q36" s="3" t="s">
        <v>2026</v>
      </c>
      <c r="R36" s="3">
        <v>87136</v>
      </c>
      <c r="S36" s="2">
        <v>1</v>
      </c>
      <c r="V36" s="4" t="s">
        <v>613</v>
      </c>
      <c r="W36" s="2" t="s">
        <v>1967</v>
      </c>
      <c r="X36" s="2">
        <v>5</v>
      </c>
      <c r="Y36" s="2">
        <v>35</v>
      </c>
      <c r="Z36" s="3"/>
    </row>
    <row r="37" spans="1:26" ht="12.75">
      <c r="A37" s="3" t="s">
        <v>247</v>
      </c>
      <c r="E37" s="3" t="s">
        <v>1050</v>
      </c>
      <c r="F37" s="3" t="s">
        <v>1051</v>
      </c>
      <c r="G37" s="3" t="s">
        <v>422</v>
      </c>
      <c r="H37" s="3">
        <v>724</v>
      </c>
      <c r="Q37" s="3" t="s">
        <v>422</v>
      </c>
      <c r="R37" s="3">
        <v>724</v>
      </c>
      <c r="S37" s="2">
        <v>3</v>
      </c>
      <c r="V37" s="4" t="s">
        <v>614</v>
      </c>
      <c r="W37" s="2" t="s">
        <v>1976</v>
      </c>
      <c r="X37" s="2">
        <v>5</v>
      </c>
      <c r="Y37" s="2">
        <v>36</v>
      </c>
      <c r="Z37" s="3"/>
    </row>
    <row r="38" spans="1:26" ht="12.75">
      <c r="A38" s="3" t="s">
        <v>248</v>
      </c>
      <c r="E38" s="3" t="s">
        <v>1980</v>
      </c>
      <c r="F38" s="3" t="s">
        <v>1052</v>
      </c>
      <c r="G38" s="3" t="s">
        <v>2027</v>
      </c>
      <c r="H38" s="3">
        <v>3320</v>
      </c>
      <c r="Q38" s="3" t="s">
        <v>2027</v>
      </c>
      <c r="R38" s="3">
        <v>3320</v>
      </c>
      <c r="S38" s="2">
        <v>3</v>
      </c>
      <c r="V38" s="4" t="s">
        <v>615</v>
      </c>
      <c r="W38" s="2" t="s">
        <v>1987</v>
      </c>
      <c r="X38" s="2">
        <v>5</v>
      </c>
      <c r="Y38" s="2">
        <v>37</v>
      </c>
      <c r="Z38" s="3"/>
    </row>
    <row r="39" spans="1:26" ht="12.75">
      <c r="A39" s="3" t="s">
        <v>249</v>
      </c>
      <c r="E39" s="3" t="s">
        <v>1990</v>
      </c>
      <c r="F39" s="3" t="s">
        <v>1053</v>
      </c>
      <c r="G39" s="3" t="s">
        <v>2028</v>
      </c>
      <c r="H39" s="3">
        <v>3608</v>
      </c>
      <c r="Q39" s="3" t="s">
        <v>2028</v>
      </c>
      <c r="R39" s="3">
        <v>3608</v>
      </c>
      <c r="S39" s="2">
        <v>3</v>
      </c>
      <c r="V39" s="4" t="s">
        <v>616</v>
      </c>
      <c r="W39" s="2" t="s">
        <v>1021</v>
      </c>
      <c r="X39" s="2">
        <v>6</v>
      </c>
      <c r="Y39" s="2">
        <v>38</v>
      </c>
      <c r="Z39" s="3"/>
    </row>
    <row r="40" spans="1:26" ht="12.75">
      <c r="A40" s="3" t="s">
        <v>250</v>
      </c>
      <c r="E40" s="3" t="s">
        <v>2005</v>
      </c>
      <c r="F40" s="3" t="s">
        <v>1054</v>
      </c>
      <c r="G40" s="3" t="s">
        <v>2029</v>
      </c>
      <c r="H40" s="3">
        <v>3928</v>
      </c>
      <c r="Q40" s="3" t="s">
        <v>2029</v>
      </c>
      <c r="R40" s="3">
        <v>3928</v>
      </c>
      <c r="S40" s="2">
        <v>3</v>
      </c>
      <c r="V40" s="4" t="s">
        <v>617</v>
      </c>
      <c r="W40" s="2" t="s">
        <v>1995</v>
      </c>
      <c r="X40" s="2">
        <v>6</v>
      </c>
      <c r="Y40" s="2">
        <v>39</v>
      </c>
      <c r="Z40" s="3"/>
    </row>
    <row r="41" spans="1:26" ht="12.75">
      <c r="A41" s="3" t="s">
        <v>251</v>
      </c>
      <c r="E41" s="3" t="s">
        <v>1985</v>
      </c>
      <c r="F41" s="3" t="s">
        <v>1055</v>
      </c>
      <c r="G41" s="3" t="s">
        <v>938</v>
      </c>
      <c r="H41" s="3">
        <v>3932</v>
      </c>
      <c r="Q41" s="3" t="s">
        <v>938</v>
      </c>
      <c r="R41" s="3">
        <v>3932</v>
      </c>
      <c r="S41" s="2">
        <v>3</v>
      </c>
      <c r="V41" s="4" t="s">
        <v>618</v>
      </c>
      <c r="W41" s="2" t="s">
        <v>2002</v>
      </c>
      <c r="X41" s="2">
        <v>6</v>
      </c>
      <c r="Y41" s="2">
        <v>40</v>
      </c>
      <c r="Z41" s="3"/>
    </row>
    <row r="42" spans="1:26" ht="12.75">
      <c r="A42" s="3" t="s">
        <v>252</v>
      </c>
      <c r="E42" s="3" t="s">
        <v>1997</v>
      </c>
      <c r="F42" s="3" t="s">
        <v>1056</v>
      </c>
      <c r="G42" s="3" t="s">
        <v>2030</v>
      </c>
      <c r="H42" s="3">
        <v>5216</v>
      </c>
      <c r="Q42" s="3" t="s">
        <v>2030</v>
      </c>
      <c r="R42" s="3">
        <v>5216</v>
      </c>
      <c r="S42" s="2">
        <v>3</v>
      </c>
      <c r="V42" s="4" t="s">
        <v>619</v>
      </c>
      <c r="W42" s="2" t="s">
        <v>1998</v>
      </c>
      <c r="X42" s="2">
        <v>6</v>
      </c>
      <c r="Y42" s="2">
        <v>41</v>
      </c>
      <c r="Z42" s="3"/>
    </row>
    <row r="43" spans="1:26" ht="12.75">
      <c r="A43" s="3" t="s">
        <v>253</v>
      </c>
      <c r="E43" s="3" t="s">
        <v>2007</v>
      </c>
      <c r="F43" s="3" t="s">
        <v>1057</v>
      </c>
      <c r="G43" s="3" t="s">
        <v>2031</v>
      </c>
      <c r="H43" s="3">
        <v>5312</v>
      </c>
      <c r="Q43" s="3" t="s">
        <v>2031</v>
      </c>
      <c r="R43" s="3">
        <v>5312</v>
      </c>
      <c r="S43" s="2">
        <v>3</v>
      </c>
      <c r="V43" s="4" t="s">
        <v>620</v>
      </c>
      <c r="W43" s="2" t="s">
        <v>2009</v>
      </c>
      <c r="X43" s="2">
        <v>6</v>
      </c>
      <c r="Y43" s="2">
        <v>42</v>
      </c>
      <c r="Z43" s="3"/>
    </row>
    <row r="44" spans="1:26" ht="12.75">
      <c r="A44" s="3" t="s">
        <v>254</v>
      </c>
      <c r="E44" s="3" t="s">
        <v>1058</v>
      </c>
      <c r="F44" s="3" t="s">
        <v>1059</v>
      </c>
      <c r="G44" s="3" t="s">
        <v>2032</v>
      </c>
      <c r="H44" s="3">
        <v>5504</v>
      </c>
      <c r="Q44" s="3" t="s">
        <v>2032</v>
      </c>
      <c r="R44" s="3">
        <v>5504</v>
      </c>
      <c r="S44" s="2">
        <v>3</v>
      </c>
      <c r="V44" s="4" t="s">
        <v>621</v>
      </c>
      <c r="W44" s="2" t="s">
        <v>1977</v>
      </c>
      <c r="X44" s="2">
        <v>8</v>
      </c>
      <c r="Y44" s="2">
        <v>43</v>
      </c>
      <c r="Z44" s="3"/>
    </row>
    <row r="45" spans="1:26" ht="12.75">
      <c r="A45" s="3" t="s">
        <v>255</v>
      </c>
      <c r="E45" s="3" t="s">
        <v>1981</v>
      </c>
      <c r="F45" s="3" t="s">
        <v>1060</v>
      </c>
      <c r="G45" s="3" t="s">
        <v>2033</v>
      </c>
      <c r="H45" s="3">
        <v>5520</v>
      </c>
      <c r="Q45" s="3" t="s">
        <v>2033</v>
      </c>
      <c r="R45" s="3">
        <v>5520</v>
      </c>
      <c r="S45" s="2">
        <v>3</v>
      </c>
      <c r="V45" s="4" t="s">
        <v>622</v>
      </c>
      <c r="W45" s="2" t="s">
        <v>2293</v>
      </c>
      <c r="X45" s="2">
        <v>8</v>
      </c>
      <c r="Y45" s="2">
        <v>44</v>
      </c>
      <c r="Z45" s="3"/>
    </row>
    <row r="46" spans="1:26" ht="12.75">
      <c r="A46" s="3" t="s">
        <v>256</v>
      </c>
      <c r="E46" s="3" t="s">
        <v>1992</v>
      </c>
      <c r="F46" s="3" t="s">
        <v>1061</v>
      </c>
      <c r="G46" s="3" t="s">
        <v>2034</v>
      </c>
      <c r="H46" s="3">
        <v>6064</v>
      </c>
      <c r="Q46" s="3" t="s">
        <v>2034</v>
      </c>
      <c r="R46" s="3">
        <v>6064</v>
      </c>
      <c r="S46" s="2">
        <v>3</v>
      </c>
      <c r="V46" s="4" t="s">
        <v>623</v>
      </c>
      <c r="W46" s="2" t="s">
        <v>1994</v>
      </c>
      <c r="X46" s="2">
        <v>8</v>
      </c>
      <c r="Y46" s="2">
        <v>45</v>
      </c>
      <c r="Z46" s="3"/>
    </row>
    <row r="47" spans="1:26" ht="12.75">
      <c r="A47" s="3" t="s">
        <v>257</v>
      </c>
      <c r="E47" s="3" t="s">
        <v>1967</v>
      </c>
      <c r="F47" s="3" t="s">
        <v>1062</v>
      </c>
      <c r="G47" s="3" t="s">
        <v>2035</v>
      </c>
      <c r="H47" s="3">
        <v>7000</v>
      </c>
      <c r="Q47" s="3" t="s">
        <v>2035</v>
      </c>
      <c r="R47" s="3">
        <v>7000</v>
      </c>
      <c r="S47" s="2">
        <v>3</v>
      </c>
      <c r="V47" s="4" t="s">
        <v>624</v>
      </c>
      <c r="W47" s="2" t="s">
        <v>2294</v>
      </c>
      <c r="X47" s="2">
        <v>8</v>
      </c>
      <c r="Y47" s="2">
        <v>46</v>
      </c>
      <c r="Z47" s="3"/>
    </row>
    <row r="48" spans="1:26" ht="12.75">
      <c r="A48" s="3" t="s">
        <v>258</v>
      </c>
      <c r="E48" s="3" t="s">
        <v>1998</v>
      </c>
      <c r="F48" s="3" t="s">
        <v>1063</v>
      </c>
      <c r="G48" s="3" t="s">
        <v>2036</v>
      </c>
      <c r="H48" s="3">
        <v>7976</v>
      </c>
      <c r="Q48" s="3" t="s">
        <v>2036</v>
      </c>
      <c r="R48" s="3">
        <v>7976</v>
      </c>
      <c r="S48" s="2">
        <v>3</v>
      </c>
      <c r="V48" s="4" t="s">
        <v>625</v>
      </c>
      <c r="W48" s="2" t="s">
        <v>1980</v>
      </c>
      <c r="X48" s="2">
        <v>8</v>
      </c>
      <c r="Y48" s="2">
        <v>47</v>
      </c>
      <c r="Z48" s="3"/>
    </row>
    <row r="49" spans="1:26" ht="12.75">
      <c r="A49" s="3" t="s">
        <v>259</v>
      </c>
      <c r="E49" s="3" t="s">
        <v>1993</v>
      </c>
      <c r="F49" s="3" t="s">
        <v>1064</v>
      </c>
      <c r="G49" s="3" t="s">
        <v>2037</v>
      </c>
      <c r="H49" s="3">
        <v>7992</v>
      </c>
      <c r="Q49" s="3" t="s">
        <v>2037</v>
      </c>
      <c r="R49" s="3">
        <v>7992</v>
      </c>
      <c r="S49" s="2">
        <v>3</v>
      </c>
      <c r="V49" s="4" t="s">
        <v>626</v>
      </c>
      <c r="W49" s="2" t="s">
        <v>2005</v>
      </c>
      <c r="X49" s="2">
        <v>8</v>
      </c>
      <c r="Y49" s="2">
        <v>48</v>
      </c>
      <c r="Z49" s="3"/>
    </row>
    <row r="50" spans="1:26" ht="12.75">
      <c r="A50" s="3" t="s">
        <v>260</v>
      </c>
      <c r="E50" s="3" t="s">
        <v>1976</v>
      </c>
      <c r="F50" s="3" t="s">
        <v>1065</v>
      </c>
      <c r="G50" s="3" t="s">
        <v>2038</v>
      </c>
      <c r="H50" s="3">
        <v>8008</v>
      </c>
      <c r="Q50" s="3" t="s">
        <v>2038</v>
      </c>
      <c r="R50" s="3">
        <v>8008</v>
      </c>
      <c r="S50" s="2">
        <v>3</v>
      </c>
      <c r="V50" s="4" t="s">
        <v>627</v>
      </c>
      <c r="W50" s="2" t="s">
        <v>1959</v>
      </c>
      <c r="X50" s="2">
        <v>8</v>
      </c>
      <c r="Y50" s="2">
        <v>49</v>
      </c>
      <c r="Z50" s="3"/>
    </row>
    <row r="51" spans="1:26" ht="12.75">
      <c r="A51" s="3" t="s">
        <v>261</v>
      </c>
      <c r="E51" s="3" t="s">
        <v>2008</v>
      </c>
      <c r="F51" s="3" t="s">
        <v>1066</v>
      </c>
      <c r="G51" s="3" t="s">
        <v>2039</v>
      </c>
      <c r="H51" s="3">
        <v>8064</v>
      </c>
      <c r="Q51" s="3" t="s">
        <v>2039</v>
      </c>
      <c r="R51" s="3">
        <v>8064</v>
      </c>
      <c r="S51" s="2">
        <v>3</v>
      </c>
      <c r="V51" s="4"/>
      <c r="W51" s="2" t="s">
        <v>2013</v>
      </c>
      <c r="X51" s="2">
        <v>8</v>
      </c>
      <c r="Y51" s="2">
        <v>50</v>
      </c>
      <c r="Z51" s="3"/>
    </row>
    <row r="52" spans="1:26" ht="12.75">
      <c r="A52" s="3" t="s">
        <v>262</v>
      </c>
      <c r="E52" s="3" t="s">
        <v>1959</v>
      </c>
      <c r="F52" s="3" t="s">
        <v>1067</v>
      </c>
      <c r="G52" s="3" t="s">
        <v>2040</v>
      </c>
      <c r="H52" s="3">
        <v>8416</v>
      </c>
      <c r="Q52" s="3" t="s">
        <v>2040</v>
      </c>
      <c r="R52" s="3">
        <v>8416</v>
      </c>
      <c r="S52" s="2">
        <v>3</v>
      </c>
      <c r="V52" s="4"/>
      <c r="W52" s="2" t="s">
        <v>1965</v>
      </c>
      <c r="X52" s="2">
        <v>9</v>
      </c>
      <c r="Y52" s="2">
        <v>51</v>
      </c>
      <c r="Z52" s="3"/>
    </row>
    <row r="53" spans="1:26" ht="12.75">
      <c r="A53" s="3" t="s">
        <v>263</v>
      </c>
      <c r="E53" s="3" t="s">
        <v>2009</v>
      </c>
      <c r="F53" s="3" t="s">
        <v>1068</v>
      </c>
      <c r="G53" s="3" t="s">
        <v>2041</v>
      </c>
      <c r="H53" s="3">
        <v>8624</v>
      </c>
      <c r="Q53" s="3" t="s">
        <v>2041</v>
      </c>
      <c r="R53" s="3">
        <v>8624</v>
      </c>
      <c r="S53" s="2">
        <v>3</v>
      </c>
      <c r="V53" s="4"/>
      <c r="W53" s="2" t="s">
        <v>1972</v>
      </c>
      <c r="X53" s="2">
        <v>9</v>
      </c>
      <c r="Y53" s="2">
        <v>52</v>
      </c>
      <c r="Z53" s="3"/>
    </row>
    <row r="54" spans="1:26" ht="12.75">
      <c r="A54" s="3" t="s">
        <v>264</v>
      </c>
      <c r="E54" s="3" t="s">
        <v>1970</v>
      </c>
      <c r="F54" s="3" t="s">
        <v>1069</v>
      </c>
      <c r="G54" s="3" t="s">
        <v>2042</v>
      </c>
      <c r="H54" s="3">
        <v>11336</v>
      </c>
      <c r="Q54" s="3" t="s">
        <v>2042</v>
      </c>
      <c r="R54" s="3">
        <v>11336</v>
      </c>
      <c r="S54" s="2">
        <v>3</v>
      </c>
      <c r="V54" s="4"/>
      <c r="W54" s="2" t="s">
        <v>1983</v>
      </c>
      <c r="X54" s="2">
        <v>9</v>
      </c>
      <c r="Y54" s="2">
        <v>53</v>
      </c>
      <c r="Z54" s="3"/>
    </row>
    <row r="55" spans="1:26" ht="12.75">
      <c r="A55" s="3" t="s">
        <v>265</v>
      </c>
      <c r="E55" s="3" t="s">
        <v>1964</v>
      </c>
      <c r="F55" s="3" t="s">
        <v>1070</v>
      </c>
      <c r="G55" s="3" t="s">
        <v>2043</v>
      </c>
      <c r="H55" s="3">
        <v>11680</v>
      </c>
      <c r="Q55" s="3" t="s">
        <v>2043</v>
      </c>
      <c r="R55" s="3">
        <v>11680</v>
      </c>
      <c r="S55" s="2">
        <v>3</v>
      </c>
      <c r="V55" s="4"/>
      <c r="W55" s="2" t="s">
        <v>2004</v>
      </c>
      <c r="X55" s="2">
        <v>9</v>
      </c>
      <c r="Y55" s="2">
        <v>54</v>
      </c>
      <c r="Z55" s="3"/>
    </row>
    <row r="56" spans="1:26" ht="12.75">
      <c r="A56" s="3" t="s">
        <v>266</v>
      </c>
      <c r="E56" s="3" t="s">
        <v>1987</v>
      </c>
      <c r="F56" s="3" t="s">
        <v>1071</v>
      </c>
      <c r="G56" s="3" t="s">
        <v>2044</v>
      </c>
      <c r="H56" s="3">
        <v>12496</v>
      </c>
      <c r="Q56" s="3" t="s">
        <v>2044</v>
      </c>
      <c r="R56" s="3">
        <v>12496</v>
      </c>
      <c r="S56" s="2">
        <v>3</v>
      </c>
      <c r="V56" s="4"/>
      <c r="W56" s="2" t="s">
        <v>2000</v>
      </c>
      <c r="X56" s="2">
        <v>9</v>
      </c>
      <c r="Y56" s="2">
        <v>55</v>
      </c>
      <c r="Z56" s="3"/>
    </row>
    <row r="57" spans="1:26" ht="12.75">
      <c r="A57" s="3" t="s">
        <v>267</v>
      </c>
      <c r="E57" s="3" t="s">
        <v>1973</v>
      </c>
      <c r="F57" s="3" t="s">
        <v>1072</v>
      </c>
      <c r="G57" s="3" t="s">
        <v>2045</v>
      </c>
      <c r="H57" s="3">
        <v>13392</v>
      </c>
      <c r="Q57" s="3" t="s">
        <v>2045</v>
      </c>
      <c r="R57" s="3">
        <v>13392</v>
      </c>
      <c r="S57" s="2">
        <v>3</v>
      </c>
      <c r="V57" s="4"/>
      <c r="W57" s="2" t="s">
        <v>2010</v>
      </c>
      <c r="X57" s="2">
        <v>9</v>
      </c>
      <c r="Y57" s="2">
        <v>56</v>
      </c>
      <c r="Z57" s="3"/>
    </row>
    <row r="58" spans="1:26" ht="12.75">
      <c r="A58" s="3" t="s">
        <v>268</v>
      </c>
      <c r="E58" s="3" t="s">
        <v>2010</v>
      </c>
      <c r="F58" s="3" t="s">
        <v>1073</v>
      </c>
      <c r="G58" s="3" t="s">
        <v>2046</v>
      </c>
      <c r="H58" s="3">
        <v>13608</v>
      </c>
      <c r="Q58" s="3" t="s">
        <v>2046</v>
      </c>
      <c r="R58" s="3">
        <v>13608</v>
      </c>
      <c r="S58" s="2">
        <v>3</v>
      </c>
      <c r="V58" s="4"/>
      <c r="W58" s="2" t="s">
        <v>2001</v>
      </c>
      <c r="X58" s="2">
        <v>10</v>
      </c>
      <c r="Y58" s="2">
        <v>57</v>
      </c>
      <c r="Z58" s="3"/>
    </row>
    <row r="59" spans="1:26" ht="12.75">
      <c r="A59" s="3" t="s">
        <v>269</v>
      </c>
      <c r="E59" s="3" t="s">
        <v>2011</v>
      </c>
      <c r="F59" s="3" t="s">
        <v>1074</v>
      </c>
      <c r="G59" s="3" t="s">
        <v>2047</v>
      </c>
      <c r="H59" s="3">
        <v>13704</v>
      </c>
      <c r="Q59" s="3" t="s">
        <v>2047</v>
      </c>
      <c r="R59" s="3">
        <v>13704</v>
      </c>
      <c r="S59" s="2">
        <v>3</v>
      </c>
      <c r="V59" s="4"/>
      <c r="W59" s="2" t="s">
        <v>2292</v>
      </c>
      <c r="X59" s="2">
        <v>10</v>
      </c>
      <c r="Y59" s="2">
        <v>58</v>
      </c>
      <c r="Z59" s="3"/>
    </row>
    <row r="60" spans="1:26" ht="12.75">
      <c r="A60" s="3" t="s">
        <v>270</v>
      </c>
      <c r="E60" s="3" t="s">
        <v>1984</v>
      </c>
      <c r="F60" s="3" t="s">
        <v>1075</v>
      </c>
      <c r="G60" s="3" t="s">
        <v>939</v>
      </c>
      <c r="H60" s="3">
        <v>15216</v>
      </c>
      <c r="Q60" s="3" t="s">
        <v>939</v>
      </c>
      <c r="R60" s="3">
        <v>15216</v>
      </c>
      <c r="S60" s="2">
        <v>3</v>
      </c>
      <c r="V60" s="4"/>
      <c r="W60" s="2" t="s">
        <v>1988</v>
      </c>
      <c r="X60" s="2">
        <v>10</v>
      </c>
      <c r="Y60" s="2">
        <v>59</v>
      </c>
      <c r="Z60" s="3"/>
    </row>
    <row r="61" spans="1:26" ht="12.75">
      <c r="A61" s="3" t="s">
        <v>271</v>
      </c>
      <c r="E61" s="3" t="s">
        <v>2012</v>
      </c>
      <c r="F61" s="3" t="s">
        <v>1076</v>
      </c>
      <c r="G61" s="3" t="s">
        <v>2048</v>
      </c>
      <c r="H61" s="3">
        <v>16144</v>
      </c>
      <c r="Q61" s="3" t="s">
        <v>2048</v>
      </c>
      <c r="R61" s="3">
        <v>16144</v>
      </c>
      <c r="S61" s="2">
        <v>3</v>
      </c>
      <c r="V61" s="4"/>
      <c r="W61" s="2" t="s">
        <v>2296</v>
      </c>
      <c r="X61" s="2">
        <v>10</v>
      </c>
      <c r="Y61" s="2">
        <v>60</v>
      </c>
      <c r="Z61" s="3"/>
    </row>
    <row r="62" spans="1:26" ht="12.75">
      <c r="A62" s="3" t="s">
        <v>272</v>
      </c>
      <c r="E62" s="3" t="s">
        <v>2295</v>
      </c>
      <c r="F62" s="3" t="s">
        <v>1077</v>
      </c>
      <c r="G62" s="3" t="s">
        <v>2049</v>
      </c>
      <c r="H62" s="3">
        <v>16848</v>
      </c>
      <c r="Q62" s="3" t="s">
        <v>2049</v>
      </c>
      <c r="R62" s="3">
        <v>16848</v>
      </c>
      <c r="S62" s="2">
        <v>3</v>
      </c>
      <c r="V62" s="4"/>
      <c r="W62" s="2" t="s">
        <v>1969</v>
      </c>
      <c r="X62" s="2">
        <v>10</v>
      </c>
      <c r="Y62" s="2">
        <v>61</v>
      </c>
      <c r="Z62" s="3"/>
    </row>
    <row r="63" spans="1:26" ht="12.75">
      <c r="A63" s="3" t="s">
        <v>273</v>
      </c>
      <c r="E63" s="3" t="s">
        <v>1982</v>
      </c>
      <c r="F63" s="3" t="s">
        <v>1078</v>
      </c>
      <c r="G63" s="3" t="s">
        <v>940</v>
      </c>
      <c r="H63" s="3">
        <v>17048</v>
      </c>
      <c r="Q63" s="3" t="s">
        <v>940</v>
      </c>
      <c r="R63" s="3">
        <v>17048</v>
      </c>
      <c r="S63" s="2">
        <v>3</v>
      </c>
      <c r="V63" s="4"/>
      <c r="W63" s="2" t="s">
        <v>1971</v>
      </c>
      <c r="X63" s="2">
        <v>11</v>
      </c>
      <c r="Y63" s="2">
        <v>62</v>
      </c>
      <c r="Z63" s="3"/>
    </row>
    <row r="64" spans="1:26" ht="12.75">
      <c r="A64" s="3" t="s">
        <v>274</v>
      </c>
      <c r="E64" s="3" t="s">
        <v>1975</v>
      </c>
      <c r="F64" s="3" t="s">
        <v>1079</v>
      </c>
      <c r="G64" s="3" t="s">
        <v>2050</v>
      </c>
      <c r="H64" s="3">
        <v>19576</v>
      </c>
      <c r="Q64" s="3" t="s">
        <v>2050</v>
      </c>
      <c r="R64" s="3">
        <v>19576</v>
      </c>
      <c r="S64" s="2">
        <v>3</v>
      </c>
      <c r="V64" s="4"/>
      <c r="W64" s="2" t="s">
        <v>1962</v>
      </c>
      <c r="X64" s="2">
        <v>11</v>
      </c>
      <c r="Y64" s="2">
        <v>63</v>
      </c>
      <c r="Z64" s="3"/>
    </row>
    <row r="65" spans="1:26" ht="12.75">
      <c r="A65" s="3" t="s">
        <v>275</v>
      </c>
      <c r="E65" s="3" t="s">
        <v>1960</v>
      </c>
      <c r="F65" s="3" t="s">
        <v>1080</v>
      </c>
      <c r="G65" s="3" t="s">
        <v>2051</v>
      </c>
      <c r="H65" s="3">
        <v>19856</v>
      </c>
      <c r="Q65" s="3" t="s">
        <v>2051</v>
      </c>
      <c r="R65" s="3">
        <v>19856</v>
      </c>
      <c r="S65" s="2">
        <v>3</v>
      </c>
      <c r="V65" s="4"/>
      <c r="W65" s="2" t="s">
        <v>1990</v>
      </c>
      <c r="X65" s="2">
        <v>11</v>
      </c>
      <c r="Y65" s="2">
        <v>64</v>
      </c>
      <c r="Z65" s="3"/>
    </row>
    <row r="66" spans="1:26" ht="12.75">
      <c r="A66" s="3" t="s">
        <v>276</v>
      </c>
      <c r="E66" s="3" t="s">
        <v>1961</v>
      </c>
      <c r="F66" s="3" t="s">
        <v>1081</v>
      </c>
      <c r="G66" s="3" t="s">
        <v>2052</v>
      </c>
      <c r="H66" s="3">
        <v>20432</v>
      </c>
      <c r="Q66" s="3" t="s">
        <v>2052</v>
      </c>
      <c r="R66" s="3">
        <v>20432</v>
      </c>
      <c r="S66" s="2">
        <v>3</v>
      </c>
      <c r="V66" s="4"/>
      <c r="W66" s="2" t="s">
        <v>2003</v>
      </c>
      <c r="X66" s="2">
        <v>12</v>
      </c>
      <c r="Y66" s="2">
        <v>65</v>
      </c>
      <c r="Z66" s="3"/>
    </row>
    <row r="67" spans="1:26" ht="12.75">
      <c r="A67" s="3" t="s">
        <v>277</v>
      </c>
      <c r="E67" s="3" t="s">
        <v>1082</v>
      </c>
      <c r="F67" s="3" t="s">
        <v>1083</v>
      </c>
      <c r="G67" s="3" t="s">
        <v>941</v>
      </c>
      <c r="H67" s="3">
        <v>21024</v>
      </c>
      <c r="Q67" s="3" t="s">
        <v>941</v>
      </c>
      <c r="R67" s="3">
        <v>21024</v>
      </c>
      <c r="S67" s="2">
        <v>3</v>
      </c>
      <c r="V67" s="4"/>
      <c r="W67" s="2" t="s">
        <v>1963</v>
      </c>
      <c r="X67" s="2">
        <v>12</v>
      </c>
      <c r="Y67" s="2">
        <v>66</v>
      </c>
      <c r="Z67" s="3"/>
    </row>
    <row r="68" spans="1:26" ht="12.75">
      <c r="A68" s="3" t="s">
        <v>278</v>
      </c>
      <c r="E68" s="3" t="s">
        <v>2006</v>
      </c>
      <c r="F68" s="3" t="s">
        <v>1084</v>
      </c>
      <c r="G68" s="3" t="s">
        <v>2053</v>
      </c>
      <c r="H68" s="3">
        <v>21444</v>
      </c>
      <c r="Q68" s="3" t="s">
        <v>2053</v>
      </c>
      <c r="R68" s="3">
        <v>21444</v>
      </c>
      <c r="S68" s="2">
        <v>3</v>
      </c>
      <c r="V68" s="4"/>
      <c r="W68" s="2" t="s">
        <v>1960</v>
      </c>
      <c r="X68" s="2">
        <v>12</v>
      </c>
      <c r="Y68" s="2">
        <v>67</v>
      </c>
      <c r="Z68" s="3"/>
    </row>
    <row r="69" spans="1:26" ht="12.75">
      <c r="A69" s="3" t="s">
        <v>279</v>
      </c>
      <c r="E69" s="3" t="s">
        <v>2013</v>
      </c>
      <c r="F69" s="3" t="s">
        <v>1085</v>
      </c>
      <c r="G69" s="3" t="s">
        <v>2054</v>
      </c>
      <c r="H69" s="3">
        <v>21712</v>
      </c>
      <c r="Q69" s="3" t="s">
        <v>2054</v>
      </c>
      <c r="R69" s="3">
        <v>21712</v>
      </c>
      <c r="S69" s="2">
        <v>3</v>
      </c>
      <c r="V69" s="4"/>
      <c r="W69" s="2" t="s">
        <v>1082</v>
      </c>
      <c r="X69" s="2">
        <v>12</v>
      </c>
      <c r="Y69" s="2">
        <v>68</v>
      </c>
      <c r="Z69" s="3"/>
    </row>
    <row r="70" spans="1:26" ht="12.75">
      <c r="A70" s="3" t="s">
        <v>280</v>
      </c>
      <c r="G70" s="3" t="s">
        <v>2055</v>
      </c>
      <c r="H70" s="3">
        <v>22520</v>
      </c>
      <c r="Q70" s="3" t="s">
        <v>2055</v>
      </c>
      <c r="R70" s="3">
        <v>22520</v>
      </c>
      <c r="S70" s="2">
        <v>3</v>
      </c>
      <c r="V70" s="4"/>
      <c r="Y70" s="2">
        <v>69</v>
      </c>
      <c r="Z70" s="3"/>
    </row>
    <row r="71" spans="1:26" ht="12.75">
      <c r="A71" s="3" t="s">
        <v>281</v>
      </c>
      <c r="G71" s="3" t="s">
        <v>2056</v>
      </c>
      <c r="H71" s="3">
        <v>22576</v>
      </c>
      <c r="Q71" s="3" t="s">
        <v>2056</v>
      </c>
      <c r="R71" s="3">
        <v>22576</v>
      </c>
      <c r="S71" s="2">
        <v>3</v>
      </c>
      <c r="V71" s="4"/>
      <c r="Y71" s="2">
        <v>70</v>
      </c>
      <c r="Z71" s="3"/>
    </row>
    <row r="72" spans="1:26" ht="12.75">
      <c r="A72" s="3" t="s">
        <v>282</v>
      </c>
      <c r="G72" s="3" t="s">
        <v>2057</v>
      </c>
      <c r="H72" s="3">
        <v>22992</v>
      </c>
      <c r="Q72" s="3" t="s">
        <v>2057</v>
      </c>
      <c r="R72" s="3">
        <v>22992</v>
      </c>
      <c r="S72" s="2">
        <v>3</v>
      </c>
      <c r="V72" s="4"/>
      <c r="Y72" s="2">
        <v>71</v>
      </c>
      <c r="Z72" s="3"/>
    </row>
    <row r="73" spans="1:26" ht="12.75">
      <c r="A73" s="3" t="s">
        <v>283</v>
      </c>
      <c r="G73" s="3" t="s">
        <v>506</v>
      </c>
      <c r="H73" s="3">
        <v>23000</v>
      </c>
      <c r="Q73" s="3" t="s">
        <v>506</v>
      </c>
      <c r="R73" s="3">
        <v>23000</v>
      </c>
      <c r="S73" s="2">
        <v>3</v>
      </c>
      <c r="V73" s="4"/>
      <c r="Y73" s="2">
        <v>72</v>
      </c>
      <c r="Z73" s="3"/>
    </row>
    <row r="74" spans="1:26" ht="12.75">
      <c r="A74" s="3" t="s">
        <v>284</v>
      </c>
      <c r="G74" s="3" t="s">
        <v>2058</v>
      </c>
      <c r="H74" s="3">
        <v>23616</v>
      </c>
      <c r="Q74" s="3" t="s">
        <v>2058</v>
      </c>
      <c r="R74" s="3">
        <v>23616</v>
      </c>
      <c r="S74" s="2">
        <v>3</v>
      </c>
      <c r="V74" s="4"/>
      <c r="Y74" s="2">
        <v>73</v>
      </c>
      <c r="Z74" s="3"/>
    </row>
    <row r="75" spans="1:26" ht="12.75">
      <c r="A75" s="3" t="s">
        <v>285</v>
      </c>
      <c r="G75" s="3" t="s">
        <v>2059</v>
      </c>
      <c r="H75" s="3">
        <v>24160</v>
      </c>
      <c r="Q75" s="3" t="s">
        <v>2059</v>
      </c>
      <c r="R75" s="3">
        <v>24160</v>
      </c>
      <c r="S75" s="2">
        <v>3</v>
      </c>
      <c r="V75" s="4"/>
      <c r="Y75" s="2">
        <v>74</v>
      </c>
      <c r="Z75" s="3"/>
    </row>
    <row r="76" spans="1:26" ht="12.75">
      <c r="A76" s="3" t="s">
        <v>286</v>
      </c>
      <c r="G76" s="3" t="s">
        <v>2330</v>
      </c>
      <c r="H76" s="3">
        <v>25400</v>
      </c>
      <c r="Q76" s="3" t="s">
        <v>2330</v>
      </c>
      <c r="R76" s="3">
        <v>25400</v>
      </c>
      <c r="S76" s="2">
        <v>3</v>
      </c>
      <c r="V76" s="4"/>
      <c r="Y76" s="2">
        <v>75</v>
      </c>
      <c r="Z76" s="3"/>
    </row>
    <row r="77" spans="1:26" ht="12.75">
      <c r="A77" s="3" t="s">
        <v>287</v>
      </c>
      <c r="G77" s="3" t="s">
        <v>2331</v>
      </c>
      <c r="H77" s="3">
        <v>25904</v>
      </c>
      <c r="Q77" s="3" t="s">
        <v>2331</v>
      </c>
      <c r="R77" s="3">
        <v>25904</v>
      </c>
      <c r="S77" s="2">
        <v>3</v>
      </c>
      <c r="V77" s="4"/>
      <c r="Y77" s="2">
        <v>76</v>
      </c>
      <c r="Z77" s="3"/>
    </row>
    <row r="78" spans="1:26" ht="12.75">
      <c r="A78" s="3" t="s">
        <v>288</v>
      </c>
      <c r="G78" s="3" t="s">
        <v>2060</v>
      </c>
      <c r="H78" s="3">
        <v>26592</v>
      </c>
      <c r="Q78" s="3" t="s">
        <v>2060</v>
      </c>
      <c r="R78" s="3">
        <v>26592</v>
      </c>
      <c r="S78" s="2">
        <v>3</v>
      </c>
      <c r="V78" s="4"/>
      <c r="Y78" s="2">
        <v>77</v>
      </c>
      <c r="Z78" s="3"/>
    </row>
    <row r="79" spans="1:26" ht="12.75">
      <c r="A79" s="3" t="s">
        <v>289</v>
      </c>
      <c r="G79" s="3" t="s">
        <v>2332</v>
      </c>
      <c r="H79" s="3">
        <v>26896</v>
      </c>
      <c r="Q79" s="3" t="s">
        <v>2332</v>
      </c>
      <c r="R79" s="3">
        <v>26896</v>
      </c>
      <c r="S79" s="2">
        <v>3</v>
      </c>
      <c r="V79" s="4"/>
      <c r="Y79" s="2">
        <v>78</v>
      </c>
      <c r="Z79" s="3"/>
    </row>
    <row r="80" spans="1:26" ht="12.75">
      <c r="A80" s="3" t="s">
        <v>290</v>
      </c>
      <c r="G80" s="3" t="s">
        <v>2061</v>
      </c>
      <c r="H80" s="3">
        <v>27120</v>
      </c>
      <c r="Q80" s="3" t="s">
        <v>2061</v>
      </c>
      <c r="R80" s="3">
        <v>27120</v>
      </c>
      <c r="S80" s="2">
        <v>3</v>
      </c>
      <c r="V80" s="4"/>
      <c r="Y80" s="2">
        <v>79</v>
      </c>
      <c r="Z80" s="3"/>
    </row>
    <row r="81" spans="1:26" ht="12.75">
      <c r="A81" s="3" t="s">
        <v>291</v>
      </c>
      <c r="G81" s="3" t="s">
        <v>2062</v>
      </c>
      <c r="H81" s="3">
        <v>27552</v>
      </c>
      <c r="Q81" s="3" t="s">
        <v>2062</v>
      </c>
      <c r="R81" s="3">
        <v>27552</v>
      </c>
      <c r="S81" s="2">
        <v>3</v>
      </c>
      <c r="V81" s="4"/>
      <c r="Y81" s="2">
        <v>80</v>
      </c>
      <c r="Z81" s="3"/>
    </row>
    <row r="82" spans="1:26" ht="12.75">
      <c r="A82" s="3" t="s">
        <v>292</v>
      </c>
      <c r="G82" s="3" t="s">
        <v>2333</v>
      </c>
      <c r="H82" s="3">
        <v>27608</v>
      </c>
      <c r="Q82" s="3" t="s">
        <v>2333</v>
      </c>
      <c r="R82" s="3">
        <v>27608</v>
      </c>
      <c r="S82" s="2">
        <v>3</v>
      </c>
      <c r="V82" s="4"/>
      <c r="Y82" s="2">
        <v>81</v>
      </c>
      <c r="Z82" s="3"/>
    </row>
    <row r="83" spans="1:26" ht="12.75">
      <c r="A83" s="3" t="s">
        <v>293</v>
      </c>
      <c r="G83" s="3" t="s">
        <v>2063</v>
      </c>
      <c r="H83" s="3">
        <v>29432</v>
      </c>
      <c r="Q83" s="3" t="s">
        <v>2063</v>
      </c>
      <c r="R83" s="3">
        <v>29432</v>
      </c>
      <c r="S83" s="2">
        <v>3</v>
      </c>
      <c r="V83" s="4"/>
      <c r="Y83" s="2">
        <v>82</v>
      </c>
      <c r="Z83" s="3"/>
    </row>
    <row r="84" spans="1:26" ht="12.75">
      <c r="A84" s="3" t="s">
        <v>294</v>
      </c>
      <c r="G84" s="3" t="s">
        <v>2064</v>
      </c>
      <c r="H84" s="3">
        <v>29592</v>
      </c>
      <c r="Q84" s="3" t="s">
        <v>2064</v>
      </c>
      <c r="R84" s="3">
        <v>29592</v>
      </c>
      <c r="S84" s="2">
        <v>3</v>
      </c>
      <c r="V84" s="4"/>
      <c r="Y84" s="2">
        <v>83</v>
      </c>
      <c r="Z84" s="3"/>
    </row>
    <row r="85" spans="1:26" ht="12.75">
      <c r="A85" s="3" t="s">
        <v>295</v>
      </c>
      <c r="G85" s="3" t="s">
        <v>2065</v>
      </c>
      <c r="H85" s="3">
        <v>31256</v>
      </c>
      <c r="Q85" s="3" t="s">
        <v>2065</v>
      </c>
      <c r="R85" s="3">
        <v>31256</v>
      </c>
      <c r="S85" s="2">
        <v>3</v>
      </c>
      <c r="V85" s="4"/>
      <c r="Y85" s="2">
        <v>84</v>
      </c>
      <c r="Z85" s="3"/>
    </row>
    <row r="86" spans="1:26" ht="12.75">
      <c r="A86" s="3" t="s">
        <v>296</v>
      </c>
      <c r="G86" s="3" t="s">
        <v>2334</v>
      </c>
      <c r="H86" s="3">
        <v>32328</v>
      </c>
      <c r="Q86" s="3" t="s">
        <v>2334</v>
      </c>
      <c r="R86" s="3">
        <v>32328</v>
      </c>
      <c r="S86" s="2">
        <v>3</v>
      </c>
      <c r="V86" s="4"/>
      <c r="Y86" s="2">
        <v>85</v>
      </c>
      <c r="Z86" s="3"/>
    </row>
    <row r="87" spans="1:26" ht="12.75">
      <c r="A87" s="3" t="s">
        <v>297</v>
      </c>
      <c r="G87" s="3" t="s">
        <v>2335</v>
      </c>
      <c r="H87" s="3">
        <v>32624</v>
      </c>
      <c r="Q87" s="3" t="s">
        <v>2335</v>
      </c>
      <c r="R87" s="3">
        <v>32624</v>
      </c>
      <c r="S87" s="2">
        <v>3</v>
      </c>
      <c r="V87" s="4"/>
      <c r="Y87" s="2">
        <v>86</v>
      </c>
      <c r="Z87" s="3"/>
    </row>
    <row r="88" spans="1:26" ht="12.75">
      <c r="A88" s="3" t="s">
        <v>298</v>
      </c>
      <c r="G88" s="3" t="s">
        <v>2396</v>
      </c>
      <c r="H88" s="3">
        <v>32832</v>
      </c>
      <c r="Q88" s="3" t="s">
        <v>2396</v>
      </c>
      <c r="R88" s="3">
        <v>32832</v>
      </c>
      <c r="S88" s="2">
        <v>3</v>
      </c>
      <c r="V88" s="4"/>
      <c r="Y88" s="2">
        <v>87</v>
      </c>
      <c r="Z88" s="3"/>
    </row>
    <row r="89" spans="1:26" ht="12.75">
      <c r="A89" s="3" t="s">
        <v>299</v>
      </c>
      <c r="G89" s="3" t="s">
        <v>2066</v>
      </c>
      <c r="H89" s="3">
        <v>33312</v>
      </c>
      <c r="Q89" s="3" t="s">
        <v>2066</v>
      </c>
      <c r="R89" s="3">
        <v>33312</v>
      </c>
      <c r="S89" s="2">
        <v>3</v>
      </c>
      <c r="V89" s="4"/>
      <c r="Y89" s="2">
        <v>88</v>
      </c>
      <c r="Z89" s="3"/>
    </row>
    <row r="90" spans="1:26" ht="12.75">
      <c r="A90" s="3" t="s">
        <v>300</v>
      </c>
      <c r="G90" s="3" t="s">
        <v>2067</v>
      </c>
      <c r="H90" s="3">
        <v>33592</v>
      </c>
      <c r="Q90" s="3" t="s">
        <v>2067</v>
      </c>
      <c r="R90" s="3">
        <v>33592</v>
      </c>
      <c r="S90" s="2">
        <v>3</v>
      </c>
      <c r="V90" s="4"/>
      <c r="Y90" s="2">
        <v>89</v>
      </c>
      <c r="Z90" s="3"/>
    </row>
    <row r="91" spans="1:26" ht="12.75">
      <c r="A91" s="3" t="s">
        <v>301</v>
      </c>
      <c r="G91" s="3" t="s">
        <v>2068</v>
      </c>
      <c r="H91" s="3">
        <v>35424</v>
      </c>
      <c r="Q91" s="3" t="s">
        <v>2068</v>
      </c>
      <c r="R91" s="3">
        <v>35424</v>
      </c>
      <c r="S91" s="2">
        <v>3</v>
      </c>
      <c r="V91" s="4"/>
      <c r="Y91" s="2">
        <v>90</v>
      </c>
      <c r="Z91" s="3"/>
    </row>
    <row r="92" spans="1:26" ht="12.75">
      <c r="A92" s="3" t="s">
        <v>302</v>
      </c>
      <c r="G92" s="3" t="s">
        <v>2336</v>
      </c>
      <c r="H92" s="3">
        <v>36808</v>
      </c>
      <c r="Q92" s="3" t="s">
        <v>2336</v>
      </c>
      <c r="R92" s="3">
        <v>36808</v>
      </c>
      <c r="S92" s="2">
        <v>3</v>
      </c>
      <c r="V92" s="4"/>
      <c r="Y92" s="2">
        <v>91</v>
      </c>
      <c r="Z92" s="3"/>
    </row>
    <row r="93" spans="1:26" ht="12.75">
      <c r="A93" s="3" t="s">
        <v>303</v>
      </c>
      <c r="G93" s="3" t="s">
        <v>2069</v>
      </c>
      <c r="H93" s="3">
        <v>37000</v>
      </c>
      <c r="Q93" s="3" t="s">
        <v>2069</v>
      </c>
      <c r="R93" s="3">
        <v>37000</v>
      </c>
      <c r="S93" s="2">
        <v>3</v>
      </c>
      <c r="V93" s="4"/>
      <c r="Y93" s="2">
        <v>92</v>
      </c>
      <c r="Z93" s="3"/>
    </row>
    <row r="94" spans="1:26" ht="12.75">
      <c r="A94" s="3" t="s">
        <v>304</v>
      </c>
      <c r="G94" s="3" t="s">
        <v>2070</v>
      </c>
      <c r="H94" s="3">
        <v>37955</v>
      </c>
      <c r="Q94" s="3" t="s">
        <v>2070</v>
      </c>
      <c r="R94" s="3">
        <v>37955</v>
      </c>
      <c r="S94" s="2">
        <v>3</v>
      </c>
      <c r="V94" s="4"/>
      <c r="Y94" s="2">
        <v>93</v>
      </c>
      <c r="Z94" s="3"/>
    </row>
    <row r="95" spans="1:26" ht="12.75">
      <c r="A95" s="3" t="s">
        <v>305</v>
      </c>
      <c r="G95" s="3" t="s">
        <v>942</v>
      </c>
      <c r="H95" s="3">
        <v>39312</v>
      </c>
      <c r="Q95" s="3" t="s">
        <v>942</v>
      </c>
      <c r="R95" s="3">
        <v>39312</v>
      </c>
      <c r="S95" s="2">
        <v>3</v>
      </c>
      <c r="V95" s="4"/>
      <c r="Y95" s="2">
        <v>94</v>
      </c>
      <c r="Z95" s="3"/>
    </row>
    <row r="96" spans="1:26" ht="12.75">
      <c r="A96" s="3" t="s">
        <v>306</v>
      </c>
      <c r="G96" s="3" t="s">
        <v>2337</v>
      </c>
      <c r="H96" s="3">
        <v>39624</v>
      </c>
      <c r="Q96" s="3" t="s">
        <v>2337</v>
      </c>
      <c r="R96" s="3">
        <v>39624</v>
      </c>
      <c r="S96" s="2">
        <v>3</v>
      </c>
      <c r="V96" s="4"/>
      <c r="Y96" s="2">
        <v>95</v>
      </c>
      <c r="Z96" s="3"/>
    </row>
    <row r="97" spans="1:26" ht="12.75">
      <c r="A97" s="3" t="s">
        <v>307</v>
      </c>
      <c r="G97" s="3" t="s">
        <v>943</v>
      </c>
      <c r="H97" s="3">
        <v>42368</v>
      </c>
      <c r="Q97" s="3" t="s">
        <v>943</v>
      </c>
      <c r="R97" s="3">
        <v>42368</v>
      </c>
      <c r="S97" s="2">
        <v>3</v>
      </c>
      <c r="V97" s="4"/>
      <c r="Y97" s="2">
        <v>96</v>
      </c>
      <c r="Z97" s="3"/>
    </row>
    <row r="98" spans="7:26" ht="12.75">
      <c r="G98" s="3" t="s">
        <v>2071</v>
      </c>
      <c r="H98" s="3">
        <v>42392</v>
      </c>
      <c r="Q98" s="3" t="s">
        <v>2071</v>
      </c>
      <c r="R98" s="3">
        <v>42392</v>
      </c>
      <c r="S98" s="2">
        <v>3</v>
      </c>
      <c r="V98" s="4"/>
      <c r="Y98" s="2">
        <v>97</v>
      </c>
      <c r="Z98" s="3"/>
    </row>
    <row r="99" spans="7:26" ht="12.75">
      <c r="G99" s="3" t="s">
        <v>2072</v>
      </c>
      <c r="H99" s="3">
        <v>43064</v>
      </c>
      <c r="Q99" s="3" t="s">
        <v>2072</v>
      </c>
      <c r="R99" s="3">
        <v>43064</v>
      </c>
      <c r="S99" s="2">
        <v>3</v>
      </c>
      <c r="V99" s="4"/>
      <c r="Y99" s="2">
        <v>98</v>
      </c>
      <c r="Z99" s="3"/>
    </row>
    <row r="100" spans="7:26" ht="12.75">
      <c r="G100" s="3" t="s">
        <v>2073</v>
      </c>
      <c r="H100" s="3">
        <v>43408</v>
      </c>
      <c r="Q100" s="3" t="s">
        <v>2073</v>
      </c>
      <c r="R100" s="3">
        <v>43408</v>
      </c>
      <c r="S100" s="2">
        <v>3</v>
      </c>
      <c r="V100" s="4"/>
      <c r="Y100" s="2">
        <v>99</v>
      </c>
      <c r="Z100" s="3"/>
    </row>
    <row r="101" spans="7:26" ht="12.75">
      <c r="G101" s="3" t="s">
        <v>944</v>
      </c>
      <c r="H101" s="3">
        <v>45900</v>
      </c>
      <c r="Q101" s="3" t="s">
        <v>944</v>
      </c>
      <c r="R101" s="3">
        <v>45900</v>
      </c>
      <c r="S101" s="2">
        <v>3</v>
      </c>
      <c r="V101" s="4"/>
      <c r="Y101" s="2">
        <v>100</v>
      </c>
      <c r="Z101" s="3"/>
    </row>
    <row r="102" spans="7:26" ht="12.75">
      <c r="G102" s="3" t="s">
        <v>2074</v>
      </c>
      <c r="H102" s="3">
        <v>46072</v>
      </c>
      <c r="Q102" s="3" t="s">
        <v>2074</v>
      </c>
      <c r="R102" s="3">
        <v>46072</v>
      </c>
      <c r="S102" s="2">
        <v>3</v>
      </c>
      <c r="V102" s="4"/>
      <c r="Z102" s="3"/>
    </row>
    <row r="103" spans="7:26" ht="12.75">
      <c r="G103" s="3" t="s">
        <v>2075</v>
      </c>
      <c r="H103" s="3">
        <v>46256</v>
      </c>
      <c r="Q103" s="3" t="s">
        <v>2075</v>
      </c>
      <c r="R103" s="3">
        <v>46256</v>
      </c>
      <c r="S103" s="2">
        <v>3</v>
      </c>
      <c r="V103" s="4"/>
      <c r="Z103" s="3"/>
    </row>
    <row r="104" spans="7:26" ht="12.75">
      <c r="G104" s="3" t="s">
        <v>2076</v>
      </c>
      <c r="H104" s="3">
        <v>46264</v>
      </c>
      <c r="Q104" s="3" t="s">
        <v>2076</v>
      </c>
      <c r="R104" s="3">
        <v>46264</v>
      </c>
      <c r="S104" s="2">
        <v>3</v>
      </c>
      <c r="V104" s="4"/>
      <c r="Z104" s="3"/>
    </row>
    <row r="105" spans="7:26" ht="12.75">
      <c r="G105" s="3" t="s">
        <v>2338</v>
      </c>
      <c r="H105" s="3">
        <v>47696</v>
      </c>
      <c r="Q105" s="3" t="s">
        <v>2338</v>
      </c>
      <c r="R105" s="3">
        <v>47696</v>
      </c>
      <c r="S105" s="2">
        <v>3</v>
      </c>
      <c r="V105" s="4"/>
      <c r="Z105" s="3"/>
    </row>
    <row r="106" spans="7:26" ht="12.75">
      <c r="G106" s="3" t="s">
        <v>2077</v>
      </c>
      <c r="H106" s="3">
        <v>49920</v>
      </c>
      <c r="Q106" s="3" t="s">
        <v>2077</v>
      </c>
      <c r="R106" s="3">
        <v>49920</v>
      </c>
      <c r="S106" s="2">
        <v>3</v>
      </c>
      <c r="V106" s="4"/>
      <c r="Z106" s="3"/>
    </row>
    <row r="107" spans="7:26" ht="12.75">
      <c r="G107" s="3" t="s">
        <v>2339</v>
      </c>
      <c r="H107" s="3">
        <v>50784</v>
      </c>
      <c r="Q107" s="3" t="s">
        <v>2339</v>
      </c>
      <c r="R107" s="3">
        <v>50784</v>
      </c>
      <c r="S107" s="2">
        <v>3</v>
      </c>
      <c r="V107" s="4"/>
      <c r="Z107" s="3"/>
    </row>
    <row r="108" spans="7:26" ht="12.75">
      <c r="G108" s="3" t="s">
        <v>945</v>
      </c>
      <c r="H108" s="3">
        <v>51696</v>
      </c>
      <c r="Q108" s="3" t="s">
        <v>945</v>
      </c>
      <c r="R108" s="3">
        <v>51696</v>
      </c>
      <c r="S108" s="2">
        <v>3</v>
      </c>
      <c r="V108" s="4"/>
      <c r="Z108" s="3"/>
    </row>
    <row r="109" spans="7:26" ht="12.75">
      <c r="G109" s="3" t="s">
        <v>2078</v>
      </c>
      <c r="H109" s="3">
        <v>51744</v>
      </c>
      <c r="Q109" s="3" t="s">
        <v>2078</v>
      </c>
      <c r="R109" s="3">
        <v>51744</v>
      </c>
      <c r="S109" s="2">
        <v>3</v>
      </c>
      <c r="V109" s="4"/>
      <c r="Z109" s="3"/>
    </row>
    <row r="110" spans="7:26" ht="12.75">
      <c r="G110" s="3" t="s">
        <v>2079</v>
      </c>
      <c r="H110" s="3">
        <v>52320</v>
      </c>
      <c r="Q110" s="3" t="s">
        <v>2079</v>
      </c>
      <c r="R110" s="3">
        <v>52320</v>
      </c>
      <c r="S110" s="2">
        <v>3</v>
      </c>
      <c r="V110" s="4"/>
      <c r="Z110" s="3"/>
    </row>
    <row r="111" spans="7:26" ht="12.75">
      <c r="G111" s="3" t="s">
        <v>2080</v>
      </c>
      <c r="H111" s="3">
        <v>52330</v>
      </c>
      <c r="Q111" s="3" t="s">
        <v>2080</v>
      </c>
      <c r="R111" s="3">
        <v>52330</v>
      </c>
      <c r="S111" s="2">
        <v>3</v>
      </c>
      <c r="V111" s="4"/>
      <c r="Z111" s="3"/>
    </row>
    <row r="112" spans="7:26" ht="12.75">
      <c r="G112" s="3" t="s">
        <v>946</v>
      </c>
      <c r="H112" s="3">
        <v>53136</v>
      </c>
      <c r="Q112" s="3" t="s">
        <v>946</v>
      </c>
      <c r="R112" s="3">
        <v>53136</v>
      </c>
      <c r="S112" s="2">
        <v>3</v>
      </c>
      <c r="V112" s="4"/>
      <c r="Z112" s="3"/>
    </row>
    <row r="113" spans="7:26" ht="12.75">
      <c r="G113" s="3" t="s">
        <v>2081</v>
      </c>
      <c r="H113" s="3">
        <v>54816</v>
      </c>
      <c r="Q113" s="3" t="s">
        <v>2081</v>
      </c>
      <c r="R113" s="3">
        <v>54816</v>
      </c>
      <c r="S113" s="2">
        <v>3</v>
      </c>
      <c r="V113" s="4"/>
      <c r="Z113" s="3"/>
    </row>
    <row r="114" spans="7:26" ht="12.75">
      <c r="G114" s="3" t="s">
        <v>2340</v>
      </c>
      <c r="H114" s="3">
        <v>55016</v>
      </c>
      <c r="Q114" s="3" t="s">
        <v>2340</v>
      </c>
      <c r="R114" s="3">
        <v>55016</v>
      </c>
      <c r="S114" s="2">
        <v>3</v>
      </c>
      <c r="V114" s="4"/>
      <c r="Z114" s="3"/>
    </row>
    <row r="115" spans="7:26" ht="12.75">
      <c r="G115" s="3" t="s">
        <v>947</v>
      </c>
      <c r="H115" s="3">
        <v>55488</v>
      </c>
      <c r="Q115" s="3" t="s">
        <v>947</v>
      </c>
      <c r="R115" s="3">
        <v>55488</v>
      </c>
      <c r="S115" s="2">
        <v>3</v>
      </c>
      <c r="V115" s="4"/>
      <c r="Z115" s="3"/>
    </row>
    <row r="116" spans="7:26" ht="12.75">
      <c r="G116" s="3" t="s">
        <v>2082</v>
      </c>
      <c r="H116" s="3">
        <v>55840</v>
      </c>
      <c r="Q116" s="3" t="s">
        <v>2082</v>
      </c>
      <c r="R116" s="3">
        <v>55840</v>
      </c>
      <c r="S116" s="2">
        <v>3</v>
      </c>
      <c r="V116" s="4"/>
      <c r="Z116" s="3"/>
    </row>
    <row r="117" spans="7:26" ht="12.75">
      <c r="G117" s="3" t="s">
        <v>2083</v>
      </c>
      <c r="H117" s="3">
        <v>56088</v>
      </c>
      <c r="Q117" s="3" t="s">
        <v>2083</v>
      </c>
      <c r="R117" s="3">
        <v>56088</v>
      </c>
      <c r="S117" s="2">
        <v>3</v>
      </c>
      <c r="V117" s="4"/>
      <c r="Z117" s="3"/>
    </row>
    <row r="118" spans="7:26" ht="12.75">
      <c r="G118" s="3" t="s">
        <v>948</v>
      </c>
      <c r="H118" s="3">
        <v>56384</v>
      </c>
      <c r="Q118" s="3" t="s">
        <v>948</v>
      </c>
      <c r="R118" s="3">
        <v>56384</v>
      </c>
      <c r="S118" s="2">
        <v>3</v>
      </c>
      <c r="V118" s="4"/>
      <c r="Z118" s="3"/>
    </row>
    <row r="119" spans="7:26" ht="12.75">
      <c r="G119" s="3" t="s">
        <v>2341</v>
      </c>
      <c r="H119" s="3">
        <v>56392</v>
      </c>
      <c r="Q119" s="3" t="s">
        <v>2341</v>
      </c>
      <c r="R119" s="3">
        <v>56392</v>
      </c>
      <c r="S119" s="2">
        <v>3</v>
      </c>
      <c r="V119" s="4"/>
      <c r="Z119" s="3"/>
    </row>
    <row r="120" spans="7:26" ht="12.75">
      <c r="G120" s="3" t="s">
        <v>2084</v>
      </c>
      <c r="H120" s="3">
        <v>57200</v>
      </c>
      <c r="Q120" s="3" t="s">
        <v>2084</v>
      </c>
      <c r="R120" s="3">
        <v>57200</v>
      </c>
      <c r="S120" s="2">
        <v>3</v>
      </c>
      <c r="V120" s="4"/>
      <c r="Z120" s="3"/>
    </row>
    <row r="121" spans="7:26" ht="12.75">
      <c r="G121" s="3" t="s">
        <v>949</v>
      </c>
      <c r="H121" s="3">
        <v>59032</v>
      </c>
      <c r="Q121" s="3" t="s">
        <v>949</v>
      </c>
      <c r="R121" s="3">
        <v>59032</v>
      </c>
      <c r="S121" s="2">
        <v>3</v>
      </c>
      <c r="V121" s="4"/>
      <c r="Z121" s="3"/>
    </row>
    <row r="122" spans="7:26" ht="12.75">
      <c r="G122" s="3" t="s">
        <v>2085</v>
      </c>
      <c r="H122" s="3">
        <v>59152</v>
      </c>
      <c r="Q122" s="3" t="s">
        <v>2085</v>
      </c>
      <c r="R122" s="3">
        <v>59152</v>
      </c>
      <c r="S122" s="2">
        <v>3</v>
      </c>
      <c r="V122" s="4"/>
      <c r="Z122" s="3"/>
    </row>
    <row r="123" spans="7:26" ht="12.75">
      <c r="G123" s="3" t="s">
        <v>2342</v>
      </c>
      <c r="H123" s="3">
        <v>60272</v>
      </c>
      <c r="Q123" s="3" t="s">
        <v>2342</v>
      </c>
      <c r="R123" s="3">
        <v>60272</v>
      </c>
      <c r="S123" s="2">
        <v>3</v>
      </c>
      <c r="V123" s="4"/>
      <c r="Z123" s="3"/>
    </row>
    <row r="124" spans="7:26" ht="12.75">
      <c r="G124" s="3" t="s">
        <v>2086</v>
      </c>
      <c r="H124" s="3">
        <v>60712</v>
      </c>
      <c r="Q124" s="3" t="s">
        <v>2086</v>
      </c>
      <c r="R124" s="3">
        <v>60712</v>
      </c>
      <c r="S124" s="2">
        <v>3</v>
      </c>
      <c r="V124" s="4"/>
      <c r="Z124" s="3"/>
    </row>
    <row r="125" spans="7:26" ht="12.75">
      <c r="G125" s="3" t="s">
        <v>2087</v>
      </c>
      <c r="H125" s="3">
        <v>61000</v>
      </c>
      <c r="Q125" s="3" t="s">
        <v>2087</v>
      </c>
      <c r="R125" s="3">
        <v>61000</v>
      </c>
      <c r="S125" s="2">
        <v>3</v>
      </c>
      <c r="V125" s="4"/>
      <c r="Z125" s="3"/>
    </row>
    <row r="126" spans="7:26" ht="12.75">
      <c r="G126" s="3" t="s">
        <v>2088</v>
      </c>
      <c r="H126" s="3">
        <v>61328</v>
      </c>
      <c r="Q126" s="3" t="s">
        <v>2088</v>
      </c>
      <c r="R126" s="3">
        <v>61328</v>
      </c>
      <c r="S126" s="2">
        <v>3</v>
      </c>
      <c r="V126" s="4"/>
      <c r="Z126" s="3"/>
    </row>
    <row r="127" spans="7:26" ht="12.75">
      <c r="G127" s="3" t="s">
        <v>2089</v>
      </c>
      <c r="H127" s="3">
        <v>61536</v>
      </c>
      <c r="Q127" s="3" t="s">
        <v>2089</v>
      </c>
      <c r="R127" s="3">
        <v>61536</v>
      </c>
      <c r="S127" s="2">
        <v>3</v>
      </c>
      <c r="V127" s="4"/>
      <c r="Z127" s="3"/>
    </row>
    <row r="128" spans="7:26" ht="12.75">
      <c r="G128" s="3" t="s">
        <v>2090</v>
      </c>
      <c r="H128" s="3">
        <v>62320</v>
      </c>
      <c r="Q128" s="3" t="s">
        <v>2090</v>
      </c>
      <c r="R128" s="3">
        <v>62320</v>
      </c>
      <c r="S128" s="2">
        <v>3</v>
      </c>
      <c r="V128" s="4"/>
      <c r="Z128" s="3"/>
    </row>
    <row r="129" spans="7:26" ht="12.75">
      <c r="G129" s="3" t="s">
        <v>2091</v>
      </c>
      <c r="H129" s="3">
        <v>63408</v>
      </c>
      <c r="Q129" s="3" t="s">
        <v>2091</v>
      </c>
      <c r="R129" s="3">
        <v>63408</v>
      </c>
      <c r="S129" s="2">
        <v>3</v>
      </c>
      <c r="V129" s="4"/>
      <c r="Z129" s="3"/>
    </row>
    <row r="130" spans="7:26" ht="12.75">
      <c r="G130" s="3" t="s">
        <v>950</v>
      </c>
      <c r="H130" s="3">
        <v>64240</v>
      </c>
      <c r="Q130" s="3" t="s">
        <v>950</v>
      </c>
      <c r="R130" s="3">
        <v>64240</v>
      </c>
      <c r="S130" s="2">
        <v>3</v>
      </c>
      <c r="V130" s="4"/>
      <c r="Z130" s="3"/>
    </row>
    <row r="131" spans="7:26" ht="12.75">
      <c r="G131" s="3" t="s">
        <v>2343</v>
      </c>
      <c r="H131" s="3">
        <v>64528</v>
      </c>
      <c r="Q131" s="3" t="s">
        <v>2343</v>
      </c>
      <c r="R131" s="3">
        <v>64528</v>
      </c>
      <c r="S131" s="2">
        <v>3</v>
      </c>
      <c r="V131" s="4"/>
      <c r="Z131" s="3"/>
    </row>
    <row r="132" spans="7:26" ht="12.75">
      <c r="G132" s="3" t="s">
        <v>878</v>
      </c>
      <c r="H132" s="3">
        <v>65352</v>
      </c>
      <c r="Q132" s="3" t="s">
        <v>878</v>
      </c>
      <c r="R132" s="3">
        <v>65352</v>
      </c>
      <c r="S132" s="2">
        <v>3</v>
      </c>
      <c r="V132" s="4"/>
      <c r="Z132" s="3"/>
    </row>
    <row r="133" spans="7:26" ht="12.75">
      <c r="G133" s="3" t="s">
        <v>568</v>
      </c>
      <c r="H133" s="3">
        <v>66264</v>
      </c>
      <c r="Q133" s="3" t="s">
        <v>568</v>
      </c>
      <c r="R133" s="3">
        <v>66264</v>
      </c>
      <c r="S133" s="2">
        <v>3</v>
      </c>
      <c r="V133" s="4"/>
      <c r="Z133" s="3"/>
    </row>
    <row r="134" spans="7:26" ht="12.75">
      <c r="G134" s="3" t="s">
        <v>2092</v>
      </c>
      <c r="H134" s="3">
        <v>66320</v>
      </c>
      <c r="Q134" s="3" t="s">
        <v>2092</v>
      </c>
      <c r="R134" s="3">
        <v>66320</v>
      </c>
      <c r="S134" s="2">
        <v>3</v>
      </c>
      <c r="V134" s="4"/>
      <c r="Z134" s="3"/>
    </row>
    <row r="135" spans="7:26" ht="12.75">
      <c r="G135" s="3" t="s">
        <v>312</v>
      </c>
      <c r="H135" s="3">
        <v>68388</v>
      </c>
      <c r="Q135" s="3" t="s">
        <v>312</v>
      </c>
      <c r="R135" s="3">
        <v>68388</v>
      </c>
      <c r="S135" s="2">
        <v>3</v>
      </c>
      <c r="V135" s="4"/>
      <c r="Z135" s="3"/>
    </row>
    <row r="136" spans="7:26" ht="12.75">
      <c r="G136" s="3" t="s">
        <v>2093</v>
      </c>
      <c r="H136" s="3">
        <v>69376</v>
      </c>
      <c r="Q136" s="3" t="s">
        <v>2093</v>
      </c>
      <c r="R136" s="3">
        <v>69376</v>
      </c>
      <c r="S136" s="2">
        <v>3</v>
      </c>
      <c r="V136" s="4"/>
      <c r="Z136" s="3"/>
    </row>
    <row r="137" spans="7:26" ht="12.75">
      <c r="G137" s="3" t="s">
        <v>2094</v>
      </c>
      <c r="H137" s="3">
        <v>69400</v>
      </c>
      <c r="Q137" s="3" t="s">
        <v>2094</v>
      </c>
      <c r="R137" s="3">
        <v>69400</v>
      </c>
      <c r="S137" s="2">
        <v>3</v>
      </c>
      <c r="V137" s="4"/>
      <c r="Z137" s="3"/>
    </row>
    <row r="138" spans="7:26" ht="12.75">
      <c r="G138" s="3" t="s">
        <v>2095</v>
      </c>
      <c r="H138" s="3">
        <v>69416</v>
      </c>
      <c r="Q138" s="3" t="s">
        <v>2095</v>
      </c>
      <c r="R138" s="3">
        <v>69416</v>
      </c>
      <c r="S138" s="2">
        <v>3</v>
      </c>
      <c r="V138" s="4"/>
      <c r="Z138" s="3"/>
    </row>
    <row r="139" spans="7:26" ht="12.75">
      <c r="G139" s="3" t="s">
        <v>951</v>
      </c>
      <c r="H139" s="3">
        <v>69584</v>
      </c>
      <c r="Q139" s="3" t="s">
        <v>951</v>
      </c>
      <c r="R139" s="3">
        <v>69584</v>
      </c>
      <c r="S139" s="2">
        <v>3</v>
      </c>
      <c r="V139" s="4"/>
      <c r="Z139" s="3"/>
    </row>
    <row r="140" spans="7:26" ht="12.75">
      <c r="G140" s="3" t="s">
        <v>2096</v>
      </c>
      <c r="H140" s="3">
        <v>69776</v>
      </c>
      <c r="Q140" s="3" t="s">
        <v>2096</v>
      </c>
      <c r="R140" s="3">
        <v>69776</v>
      </c>
      <c r="S140" s="2">
        <v>3</v>
      </c>
      <c r="V140" s="4"/>
      <c r="Z140" s="3"/>
    </row>
    <row r="141" spans="7:26" ht="12.75">
      <c r="G141" s="3" t="s">
        <v>952</v>
      </c>
      <c r="H141" s="3">
        <v>72160</v>
      </c>
      <c r="Q141" s="3" t="s">
        <v>952</v>
      </c>
      <c r="R141" s="3">
        <v>72160</v>
      </c>
      <c r="S141" s="2">
        <v>3</v>
      </c>
      <c r="V141" s="4"/>
      <c r="Z141" s="3"/>
    </row>
    <row r="142" spans="7:26" ht="12.75">
      <c r="G142" s="3" t="s">
        <v>2344</v>
      </c>
      <c r="H142" s="3">
        <v>72400</v>
      </c>
      <c r="Q142" s="3" t="s">
        <v>2344</v>
      </c>
      <c r="R142" s="3">
        <v>72400</v>
      </c>
      <c r="S142" s="2">
        <v>3</v>
      </c>
      <c r="V142" s="4"/>
      <c r="Z142" s="3"/>
    </row>
    <row r="143" spans="7:26" ht="12.75">
      <c r="G143" s="3" t="s">
        <v>954</v>
      </c>
      <c r="H143" s="3">
        <v>72568</v>
      </c>
      <c r="Q143" s="3" t="s">
        <v>954</v>
      </c>
      <c r="R143" s="3">
        <v>72568</v>
      </c>
      <c r="S143" s="2">
        <v>3</v>
      </c>
      <c r="V143" s="4"/>
      <c r="Z143" s="3"/>
    </row>
    <row r="144" spans="7:26" ht="12.75">
      <c r="G144" s="3" t="s">
        <v>2097</v>
      </c>
      <c r="H144" s="3">
        <v>72960</v>
      </c>
      <c r="Q144" s="3" t="s">
        <v>2097</v>
      </c>
      <c r="R144" s="3">
        <v>72960</v>
      </c>
      <c r="S144" s="2">
        <v>3</v>
      </c>
      <c r="V144" s="4"/>
      <c r="Z144" s="3"/>
    </row>
    <row r="145" spans="7:26" ht="12.75">
      <c r="G145" s="3" t="s">
        <v>955</v>
      </c>
      <c r="H145" s="3">
        <v>72968</v>
      </c>
      <c r="Q145" s="3" t="s">
        <v>955</v>
      </c>
      <c r="R145" s="3">
        <v>72968</v>
      </c>
      <c r="S145" s="2">
        <v>3</v>
      </c>
      <c r="V145" s="4"/>
      <c r="Z145" s="3"/>
    </row>
    <row r="146" spans="7:26" ht="12.75">
      <c r="G146" s="3" t="s">
        <v>956</v>
      </c>
      <c r="H146" s="3">
        <v>74648</v>
      </c>
      <c r="Q146" s="3" t="s">
        <v>956</v>
      </c>
      <c r="R146" s="3">
        <v>74648</v>
      </c>
      <c r="S146" s="2">
        <v>3</v>
      </c>
      <c r="V146" s="4"/>
      <c r="Z146" s="3"/>
    </row>
    <row r="147" spans="7:26" ht="12.75">
      <c r="G147" s="3" t="s">
        <v>2098</v>
      </c>
      <c r="H147" s="3">
        <v>75816</v>
      </c>
      <c r="Q147" s="3" t="s">
        <v>2098</v>
      </c>
      <c r="R147" s="3">
        <v>75816</v>
      </c>
      <c r="S147" s="2">
        <v>3</v>
      </c>
      <c r="V147" s="4"/>
      <c r="Z147" s="3"/>
    </row>
    <row r="148" spans="7:26" ht="12.75">
      <c r="G148" s="3" t="s">
        <v>2099</v>
      </c>
      <c r="H148" s="3">
        <v>76104</v>
      </c>
      <c r="Q148" s="3" t="s">
        <v>2099</v>
      </c>
      <c r="R148" s="3">
        <v>76104</v>
      </c>
      <c r="S148" s="2">
        <v>3</v>
      </c>
      <c r="V148" s="4"/>
      <c r="Z148" s="3"/>
    </row>
    <row r="149" spans="7:26" ht="12.75">
      <c r="G149" s="3" t="s">
        <v>2100</v>
      </c>
      <c r="H149" s="3">
        <v>76560</v>
      </c>
      <c r="Q149" s="3" t="s">
        <v>2100</v>
      </c>
      <c r="R149" s="3">
        <v>76560</v>
      </c>
      <c r="S149" s="2">
        <v>3</v>
      </c>
      <c r="V149" s="4"/>
      <c r="Z149" s="3"/>
    </row>
    <row r="150" spans="7:26" ht="12.75">
      <c r="G150" s="3" t="s">
        <v>2101</v>
      </c>
      <c r="H150" s="3">
        <v>77272</v>
      </c>
      <c r="Q150" s="3" t="s">
        <v>2101</v>
      </c>
      <c r="R150" s="3">
        <v>77272</v>
      </c>
      <c r="S150" s="2">
        <v>3</v>
      </c>
      <c r="V150" s="4"/>
      <c r="Z150" s="3"/>
    </row>
    <row r="151" spans="7:26" ht="12.75">
      <c r="G151" s="3" t="s">
        <v>2102</v>
      </c>
      <c r="H151" s="3">
        <v>77912</v>
      </c>
      <c r="Q151" s="3" t="s">
        <v>2102</v>
      </c>
      <c r="R151" s="3">
        <v>77912</v>
      </c>
      <c r="S151" s="2">
        <v>3</v>
      </c>
      <c r="V151" s="4"/>
      <c r="Z151" s="3"/>
    </row>
    <row r="152" spans="7:26" ht="12.75">
      <c r="G152" s="3" t="s">
        <v>957</v>
      </c>
      <c r="H152" s="3">
        <v>79274</v>
      </c>
      <c r="Q152" s="3" t="s">
        <v>957</v>
      </c>
      <c r="R152" s="3">
        <v>79274</v>
      </c>
      <c r="S152" s="2">
        <v>3</v>
      </c>
      <c r="V152" s="4"/>
      <c r="Z152" s="3"/>
    </row>
    <row r="153" spans="7:26" ht="12.75">
      <c r="G153" s="3" t="s">
        <v>2103</v>
      </c>
      <c r="H153" s="3">
        <v>80032</v>
      </c>
      <c r="Q153" s="3" t="s">
        <v>2103</v>
      </c>
      <c r="R153" s="3">
        <v>80032</v>
      </c>
      <c r="S153" s="2">
        <v>3</v>
      </c>
      <c r="V153" s="4"/>
      <c r="Z153" s="3"/>
    </row>
    <row r="154" spans="7:26" ht="12.75">
      <c r="G154" s="3" t="s">
        <v>2104</v>
      </c>
      <c r="H154" s="3">
        <v>80040</v>
      </c>
      <c r="Q154" s="3" t="s">
        <v>2104</v>
      </c>
      <c r="R154" s="3">
        <v>80040</v>
      </c>
      <c r="S154" s="2">
        <v>3</v>
      </c>
      <c r="V154" s="4"/>
      <c r="Z154" s="3"/>
    </row>
    <row r="155" spans="7:26" ht="12.75">
      <c r="G155" s="3" t="s">
        <v>2105</v>
      </c>
      <c r="H155" s="3">
        <v>80600</v>
      </c>
      <c r="Q155" s="3" t="s">
        <v>2105</v>
      </c>
      <c r="R155" s="3">
        <v>80600</v>
      </c>
      <c r="S155" s="2">
        <v>3</v>
      </c>
      <c r="V155" s="4"/>
      <c r="Z155" s="3"/>
    </row>
    <row r="156" spans="7:26" ht="12.75">
      <c r="G156" s="3" t="s">
        <v>2345</v>
      </c>
      <c r="H156" s="3">
        <v>82800</v>
      </c>
      <c r="Q156" s="3" t="s">
        <v>2345</v>
      </c>
      <c r="R156" s="3">
        <v>82800</v>
      </c>
      <c r="S156" s="2">
        <v>3</v>
      </c>
      <c r="V156" s="4"/>
      <c r="Z156" s="3"/>
    </row>
    <row r="157" spans="7:26" ht="12.75">
      <c r="G157" s="3" t="s">
        <v>2106</v>
      </c>
      <c r="H157" s="3">
        <v>82848</v>
      </c>
      <c r="Q157" s="3" t="s">
        <v>2106</v>
      </c>
      <c r="R157" s="3">
        <v>82848</v>
      </c>
      <c r="S157" s="2">
        <v>3</v>
      </c>
      <c r="V157" s="4"/>
      <c r="Z157" s="3"/>
    </row>
    <row r="158" spans="7:26" ht="12.75">
      <c r="G158" s="3" t="s">
        <v>2107</v>
      </c>
      <c r="H158" s="3">
        <v>83200</v>
      </c>
      <c r="Q158" s="3" t="s">
        <v>2107</v>
      </c>
      <c r="R158" s="3">
        <v>83200</v>
      </c>
      <c r="S158" s="2">
        <v>3</v>
      </c>
      <c r="V158" s="4"/>
      <c r="Z158" s="3"/>
    </row>
    <row r="159" spans="7:26" ht="12.75">
      <c r="G159" s="3" t="s">
        <v>2111</v>
      </c>
      <c r="H159" s="3">
        <v>83512</v>
      </c>
      <c r="Q159" s="3" t="s">
        <v>2111</v>
      </c>
      <c r="R159" s="3">
        <v>83512</v>
      </c>
      <c r="S159" s="2">
        <v>3</v>
      </c>
      <c r="V159" s="4"/>
      <c r="Z159" s="3"/>
    </row>
    <row r="160" spans="7:26" ht="12.75">
      <c r="G160" s="3" t="s">
        <v>2112</v>
      </c>
      <c r="H160" s="3">
        <v>84144</v>
      </c>
      <c r="Q160" s="3" t="s">
        <v>2112</v>
      </c>
      <c r="R160" s="3">
        <v>84144</v>
      </c>
      <c r="S160" s="2">
        <v>3</v>
      </c>
      <c r="V160" s="4"/>
      <c r="Z160" s="3"/>
    </row>
    <row r="161" spans="7:26" ht="12.75">
      <c r="G161" s="3" t="s">
        <v>2113</v>
      </c>
      <c r="H161" s="3">
        <v>84440</v>
      </c>
      <c r="Q161" s="3" t="s">
        <v>2113</v>
      </c>
      <c r="R161" s="3">
        <v>84440</v>
      </c>
      <c r="S161" s="2">
        <v>3</v>
      </c>
      <c r="V161" s="4"/>
      <c r="Z161" s="3"/>
    </row>
    <row r="162" spans="7:26" ht="12.75">
      <c r="G162" s="3" t="s">
        <v>2114</v>
      </c>
      <c r="H162" s="3">
        <v>84512</v>
      </c>
      <c r="Q162" s="3" t="s">
        <v>2114</v>
      </c>
      <c r="R162" s="3">
        <v>84512</v>
      </c>
      <c r="S162" s="2">
        <v>3</v>
      </c>
      <c r="V162" s="4"/>
      <c r="Z162" s="3"/>
    </row>
    <row r="163" spans="7:26" ht="12.75">
      <c r="G163" s="3" t="s">
        <v>2115</v>
      </c>
      <c r="H163" s="3">
        <v>84704</v>
      </c>
      <c r="Q163" s="3" t="s">
        <v>2115</v>
      </c>
      <c r="R163" s="3">
        <v>84704</v>
      </c>
      <c r="S163" s="2">
        <v>3</v>
      </c>
      <c r="V163" s="4"/>
      <c r="Z163" s="3"/>
    </row>
    <row r="164" spans="7:26" ht="12.75">
      <c r="G164" s="3" t="s">
        <v>958</v>
      </c>
      <c r="H164" s="3">
        <v>85184</v>
      </c>
      <c r="Q164" s="3" t="s">
        <v>958</v>
      </c>
      <c r="R164" s="3">
        <v>85184</v>
      </c>
      <c r="S164" s="2">
        <v>3</v>
      </c>
      <c r="V164" s="4"/>
      <c r="Z164" s="3"/>
    </row>
    <row r="165" spans="7:26" ht="12.75">
      <c r="G165" s="3" t="s">
        <v>2116</v>
      </c>
      <c r="H165" s="3">
        <v>85188</v>
      </c>
      <c r="Q165" s="3" t="s">
        <v>2116</v>
      </c>
      <c r="R165" s="3">
        <v>85188</v>
      </c>
      <c r="S165" s="2">
        <v>3</v>
      </c>
      <c r="V165" s="4"/>
      <c r="Z165" s="3"/>
    </row>
    <row r="166" spans="7:26" ht="12.75">
      <c r="G166" s="3" t="s">
        <v>2117</v>
      </c>
      <c r="H166" s="3">
        <v>85496</v>
      </c>
      <c r="Q166" s="3" t="s">
        <v>2117</v>
      </c>
      <c r="R166" s="3">
        <v>85496</v>
      </c>
      <c r="S166" s="2">
        <v>3</v>
      </c>
      <c r="V166" s="4"/>
      <c r="Z166" s="3"/>
    </row>
    <row r="167" spans="7:26" ht="12.75">
      <c r="G167" s="3" t="s">
        <v>2118</v>
      </c>
      <c r="H167" s="3">
        <v>2720</v>
      </c>
      <c r="Q167" s="3" t="s">
        <v>2118</v>
      </c>
      <c r="R167" s="3">
        <v>2720</v>
      </c>
      <c r="S167" s="2">
        <v>5</v>
      </c>
      <c r="V167" s="4"/>
      <c r="Z167" s="3"/>
    </row>
    <row r="168" spans="7:26" ht="12.75">
      <c r="G168" s="3" t="s">
        <v>2119</v>
      </c>
      <c r="H168" s="3">
        <v>2752</v>
      </c>
      <c r="Q168" s="3" t="s">
        <v>2119</v>
      </c>
      <c r="R168" s="3">
        <v>2752</v>
      </c>
      <c r="S168" s="2">
        <v>5</v>
      </c>
      <c r="V168" s="4"/>
      <c r="Z168" s="3"/>
    </row>
    <row r="169" spans="7:26" ht="12.75">
      <c r="G169" s="3" t="s">
        <v>2120</v>
      </c>
      <c r="H169" s="3">
        <v>3480</v>
      </c>
      <c r="Q169" s="3" t="s">
        <v>2120</v>
      </c>
      <c r="R169" s="3">
        <v>3480</v>
      </c>
      <c r="S169" s="2">
        <v>5</v>
      </c>
      <c r="V169" s="4"/>
      <c r="Z169" s="3"/>
    </row>
    <row r="170" spans="7:26" ht="12.75">
      <c r="G170" s="3" t="s">
        <v>2346</v>
      </c>
      <c r="H170" s="3">
        <v>5992</v>
      </c>
      <c r="Q170" s="3" t="s">
        <v>2346</v>
      </c>
      <c r="R170" s="3">
        <v>5992</v>
      </c>
      <c r="S170" s="2">
        <v>5</v>
      </c>
      <c r="V170" s="4"/>
      <c r="Z170" s="3"/>
    </row>
    <row r="171" spans="7:26" ht="12.75">
      <c r="G171" s="3" t="s">
        <v>2347</v>
      </c>
      <c r="H171" s="3">
        <v>7416</v>
      </c>
      <c r="Q171" s="3" t="s">
        <v>2347</v>
      </c>
      <c r="R171" s="3">
        <v>7416</v>
      </c>
      <c r="S171" s="2">
        <v>5</v>
      </c>
      <c r="V171" s="4"/>
      <c r="Z171" s="3"/>
    </row>
    <row r="172" spans="7:26" ht="12.75">
      <c r="G172" s="3" t="s">
        <v>2348</v>
      </c>
      <c r="H172" s="3">
        <v>8152</v>
      </c>
      <c r="Q172" s="3" t="s">
        <v>2348</v>
      </c>
      <c r="R172" s="3">
        <v>8152</v>
      </c>
      <c r="S172" s="2">
        <v>5</v>
      </c>
      <c r="V172" s="4"/>
      <c r="Z172" s="3"/>
    </row>
    <row r="173" spans="7:26" ht="12.75">
      <c r="G173" s="3" t="s">
        <v>2349</v>
      </c>
      <c r="H173" s="3">
        <v>10344</v>
      </c>
      <c r="Q173" s="3" t="s">
        <v>2349</v>
      </c>
      <c r="R173" s="3">
        <v>10344</v>
      </c>
      <c r="S173" s="2">
        <v>5</v>
      </c>
      <c r="V173" s="4"/>
      <c r="Z173" s="3"/>
    </row>
    <row r="174" spans="7:26" ht="12.75">
      <c r="G174" s="3" t="s">
        <v>2350</v>
      </c>
      <c r="H174" s="3">
        <v>10680</v>
      </c>
      <c r="Q174" s="3" t="s">
        <v>2350</v>
      </c>
      <c r="R174" s="3">
        <v>10680</v>
      </c>
      <c r="S174" s="2">
        <v>5</v>
      </c>
      <c r="V174" s="4"/>
      <c r="Z174" s="3"/>
    </row>
    <row r="175" spans="7:26" ht="12.75">
      <c r="G175" s="3" t="s">
        <v>2351</v>
      </c>
      <c r="H175" s="3">
        <v>16728</v>
      </c>
      <c r="Q175" s="3" t="s">
        <v>2351</v>
      </c>
      <c r="R175" s="3">
        <v>16728</v>
      </c>
      <c r="S175" s="2">
        <v>5</v>
      </c>
      <c r="V175" s="4"/>
      <c r="Z175" s="3"/>
    </row>
    <row r="176" spans="7:26" ht="12.75">
      <c r="G176" s="3" t="s">
        <v>2121</v>
      </c>
      <c r="H176" s="3">
        <v>18400</v>
      </c>
      <c r="Q176" s="3" t="s">
        <v>2121</v>
      </c>
      <c r="R176" s="3">
        <v>18400</v>
      </c>
      <c r="S176" s="2">
        <v>5</v>
      </c>
      <c r="V176" s="4"/>
      <c r="Z176" s="3"/>
    </row>
    <row r="177" spans="7:26" ht="12.75">
      <c r="G177" s="3" t="s">
        <v>2352</v>
      </c>
      <c r="H177" s="3">
        <v>21160</v>
      </c>
      <c r="Q177" s="3" t="s">
        <v>2352</v>
      </c>
      <c r="R177" s="3">
        <v>21160</v>
      </c>
      <c r="S177" s="2">
        <v>5</v>
      </c>
      <c r="V177" s="4"/>
      <c r="Z177" s="3"/>
    </row>
    <row r="178" spans="7:26" ht="12.75">
      <c r="G178" s="3" t="s">
        <v>2122</v>
      </c>
      <c r="H178" s="3">
        <v>22832</v>
      </c>
      <c r="Q178" s="3" t="s">
        <v>2122</v>
      </c>
      <c r="R178" s="3">
        <v>22832</v>
      </c>
      <c r="S178" s="2">
        <v>5</v>
      </c>
      <c r="V178" s="4"/>
      <c r="Z178" s="3"/>
    </row>
    <row r="179" spans="7:26" ht="12.75">
      <c r="G179" s="3" t="s">
        <v>2123</v>
      </c>
      <c r="H179" s="3">
        <v>26512</v>
      </c>
      <c r="Q179" s="3" t="s">
        <v>2123</v>
      </c>
      <c r="R179" s="3">
        <v>26512</v>
      </c>
      <c r="S179" s="2">
        <v>5</v>
      </c>
      <c r="V179" s="4"/>
      <c r="Z179" s="3"/>
    </row>
    <row r="180" spans="7:26" ht="12.75">
      <c r="G180" s="3" t="s">
        <v>2124</v>
      </c>
      <c r="H180" s="3">
        <v>26520</v>
      </c>
      <c r="Q180" s="3" t="s">
        <v>2124</v>
      </c>
      <c r="R180" s="3">
        <v>26520</v>
      </c>
      <c r="S180" s="2">
        <v>5</v>
      </c>
      <c r="V180" s="4"/>
      <c r="Z180" s="3"/>
    </row>
    <row r="181" spans="7:26" ht="12.75">
      <c r="G181" s="3" t="s">
        <v>2125</v>
      </c>
      <c r="H181" s="3">
        <v>27784</v>
      </c>
      <c r="Q181" s="3" t="s">
        <v>2125</v>
      </c>
      <c r="R181" s="3">
        <v>27784</v>
      </c>
      <c r="S181" s="2">
        <v>5</v>
      </c>
      <c r="V181" s="4"/>
      <c r="Z181" s="3"/>
    </row>
    <row r="182" spans="7:26" ht="12.75">
      <c r="G182" s="3" t="s">
        <v>2353</v>
      </c>
      <c r="H182" s="3">
        <v>29184</v>
      </c>
      <c r="Q182" s="3" t="s">
        <v>2353</v>
      </c>
      <c r="R182" s="3">
        <v>29184</v>
      </c>
      <c r="S182" s="2">
        <v>5</v>
      </c>
      <c r="V182" s="4"/>
      <c r="Z182" s="3"/>
    </row>
    <row r="183" spans="7:26" ht="12.75">
      <c r="G183" s="3" t="s">
        <v>2354</v>
      </c>
      <c r="H183" s="3">
        <v>35936</v>
      </c>
      <c r="Q183" s="3" t="s">
        <v>2354</v>
      </c>
      <c r="R183" s="3">
        <v>35936</v>
      </c>
      <c r="S183" s="2">
        <v>5</v>
      </c>
      <c r="V183" s="4"/>
      <c r="Z183" s="3"/>
    </row>
    <row r="184" spans="7:26" ht="12.75">
      <c r="G184" s="3" t="s">
        <v>2355</v>
      </c>
      <c r="H184" s="3">
        <v>39968</v>
      </c>
      <c r="Q184" s="3" t="s">
        <v>2355</v>
      </c>
      <c r="R184" s="3">
        <v>39968</v>
      </c>
      <c r="S184" s="2">
        <v>5</v>
      </c>
      <c r="V184" s="4"/>
      <c r="Z184" s="3"/>
    </row>
    <row r="185" spans="7:26" ht="12.75">
      <c r="G185" s="3" t="s">
        <v>2126</v>
      </c>
      <c r="H185" s="3">
        <v>40040</v>
      </c>
      <c r="Q185" s="3" t="s">
        <v>2126</v>
      </c>
      <c r="R185" s="3">
        <v>40040</v>
      </c>
      <c r="S185" s="2">
        <v>5</v>
      </c>
      <c r="V185" s="4"/>
      <c r="Z185" s="3"/>
    </row>
    <row r="186" spans="7:26" ht="12.75">
      <c r="G186" s="3" t="s">
        <v>2356</v>
      </c>
      <c r="H186" s="3">
        <v>40056</v>
      </c>
      <c r="Q186" s="3" t="s">
        <v>2356</v>
      </c>
      <c r="R186" s="3">
        <v>40056</v>
      </c>
      <c r="S186" s="2">
        <v>5</v>
      </c>
      <c r="V186" s="4"/>
      <c r="Z186" s="3"/>
    </row>
    <row r="187" spans="7:26" ht="12.75">
      <c r="G187" s="3" t="s">
        <v>2127</v>
      </c>
      <c r="H187" s="3">
        <v>42280</v>
      </c>
      <c r="Q187" s="3" t="s">
        <v>2127</v>
      </c>
      <c r="R187" s="3">
        <v>42280</v>
      </c>
      <c r="S187" s="2">
        <v>5</v>
      </c>
      <c r="V187" s="4"/>
      <c r="Z187" s="3"/>
    </row>
    <row r="188" spans="7:26" ht="12.75">
      <c r="G188" s="3" t="s">
        <v>2357</v>
      </c>
      <c r="H188" s="3">
        <v>46456</v>
      </c>
      <c r="Q188" s="3" t="s">
        <v>2357</v>
      </c>
      <c r="R188" s="3">
        <v>46456</v>
      </c>
      <c r="S188" s="2">
        <v>5</v>
      </c>
      <c r="V188" s="4"/>
      <c r="Z188" s="3"/>
    </row>
    <row r="189" spans="7:26" ht="12.75">
      <c r="G189" s="3" t="s">
        <v>2358</v>
      </c>
      <c r="H189" s="3">
        <v>46632</v>
      </c>
      <c r="Q189" s="3" t="s">
        <v>2358</v>
      </c>
      <c r="R189" s="3">
        <v>46632</v>
      </c>
      <c r="S189" s="2">
        <v>5</v>
      </c>
      <c r="V189" s="4"/>
      <c r="Z189" s="3"/>
    </row>
    <row r="190" spans="7:26" ht="12.75">
      <c r="G190" s="3" t="s">
        <v>2359</v>
      </c>
      <c r="H190" s="3">
        <v>46976</v>
      </c>
      <c r="Q190" s="3" t="s">
        <v>2359</v>
      </c>
      <c r="R190" s="3">
        <v>46976</v>
      </c>
      <c r="S190" s="2">
        <v>5</v>
      </c>
      <c r="V190" s="4"/>
      <c r="Z190" s="3"/>
    </row>
    <row r="191" spans="7:26" ht="12.75">
      <c r="G191" s="3" t="s">
        <v>2128</v>
      </c>
      <c r="H191" s="3">
        <v>47064</v>
      </c>
      <c r="Q191" s="3" t="s">
        <v>2128</v>
      </c>
      <c r="R191" s="3">
        <v>47064</v>
      </c>
      <c r="S191" s="2">
        <v>5</v>
      </c>
      <c r="V191" s="4"/>
      <c r="Z191" s="3"/>
    </row>
    <row r="192" spans="7:26" ht="12.75">
      <c r="G192" s="3" t="s">
        <v>2129</v>
      </c>
      <c r="H192" s="3">
        <v>54728</v>
      </c>
      <c r="Q192" s="3" t="s">
        <v>2129</v>
      </c>
      <c r="R192" s="3">
        <v>54728</v>
      </c>
      <c r="S192" s="2">
        <v>5</v>
      </c>
      <c r="V192" s="4"/>
      <c r="Z192" s="3"/>
    </row>
    <row r="193" spans="7:26" ht="12.75">
      <c r="G193" s="3" t="s">
        <v>2360</v>
      </c>
      <c r="H193" s="3">
        <v>54856</v>
      </c>
      <c r="Q193" s="3" t="s">
        <v>2360</v>
      </c>
      <c r="R193" s="3">
        <v>54856</v>
      </c>
      <c r="S193" s="2">
        <v>5</v>
      </c>
      <c r="V193" s="4"/>
      <c r="Z193" s="3"/>
    </row>
    <row r="194" spans="7:26" ht="12.75">
      <c r="G194" s="3" t="s">
        <v>2130</v>
      </c>
      <c r="H194" s="3">
        <v>57976</v>
      </c>
      <c r="Q194" s="3" t="s">
        <v>2130</v>
      </c>
      <c r="R194" s="3">
        <v>57976</v>
      </c>
      <c r="S194" s="2">
        <v>5</v>
      </c>
      <c r="V194" s="4"/>
      <c r="Z194" s="3"/>
    </row>
    <row r="195" spans="7:26" ht="12.75">
      <c r="G195" s="3" t="s">
        <v>2361</v>
      </c>
      <c r="H195" s="3">
        <v>58160</v>
      </c>
      <c r="Q195" s="3" t="s">
        <v>2361</v>
      </c>
      <c r="R195" s="3">
        <v>58160</v>
      </c>
      <c r="S195" s="2">
        <v>5</v>
      </c>
      <c r="V195" s="4"/>
      <c r="Z195" s="3"/>
    </row>
    <row r="196" spans="7:26" ht="12.75">
      <c r="G196" s="3" t="s">
        <v>2362</v>
      </c>
      <c r="H196" s="3">
        <v>59440</v>
      </c>
      <c r="Q196" s="3" t="s">
        <v>2362</v>
      </c>
      <c r="R196" s="3">
        <v>59440</v>
      </c>
      <c r="S196" s="2">
        <v>5</v>
      </c>
      <c r="V196" s="4"/>
      <c r="Z196" s="3"/>
    </row>
    <row r="197" spans="7:26" ht="12.75">
      <c r="G197" s="3" t="s">
        <v>2342</v>
      </c>
      <c r="H197" s="3">
        <v>60280</v>
      </c>
      <c r="Q197" s="3" t="s">
        <v>2342</v>
      </c>
      <c r="R197" s="3">
        <v>60280</v>
      </c>
      <c r="S197" s="2">
        <v>5</v>
      </c>
      <c r="V197" s="4"/>
      <c r="Z197" s="3"/>
    </row>
    <row r="198" spans="7:26" ht="12.75">
      <c r="G198" s="3" t="s">
        <v>2363</v>
      </c>
      <c r="H198" s="3">
        <v>61576</v>
      </c>
      <c r="Q198" s="3" t="s">
        <v>2363</v>
      </c>
      <c r="R198" s="3">
        <v>61576</v>
      </c>
      <c r="S198" s="2">
        <v>5</v>
      </c>
      <c r="V198" s="4"/>
      <c r="Z198" s="3"/>
    </row>
    <row r="199" spans="7:26" ht="12.75">
      <c r="G199" s="3" t="s">
        <v>2364</v>
      </c>
      <c r="H199" s="3">
        <v>63560</v>
      </c>
      <c r="Q199" s="3" t="s">
        <v>2364</v>
      </c>
      <c r="R199" s="3">
        <v>63560</v>
      </c>
      <c r="S199" s="2">
        <v>5</v>
      </c>
      <c r="V199" s="4"/>
      <c r="Z199" s="3"/>
    </row>
    <row r="200" spans="7:26" ht="12.75">
      <c r="G200" s="3" t="s">
        <v>2365</v>
      </c>
      <c r="H200" s="3">
        <v>63712</v>
      </c>
      <c r="Q200" s="3" t="s">
        <v>2365</v>
      </c>
      <c r="R200" s="3">
        <v>63712</v>
      </c>
      <c r="S200" s="2">
        <v>5</v>
      </c>
      <c r="V200" s="4"/>
      <c r="Z200" s="3"/>
    </row>
    <row r="201" spans="7:26" ht="12.75">
      <c r="G201" s="3" t="s">
        <v>2131</v>
      </c>
      <c r="H201" s="3">
        <v>66720</v>
      </c>
      <c r="Q201" s="3" t="s">
        <v>2131</v>
      </c>
      <c r="R201" s="3">
        <v>66720</v>
      </c>
      <c r="S201" s="2">
        <v>5</v>
      </c>
      <c r="V201" s="4"/>
      <c r="Z201" s="3"/>
    </row>
    <row r="202" spans="7:26" ht="12.75">
      <c r="G202" s="3" t="s">
        <v>2366</v>
      </c>
      <c r="H202" s="3">
        <v>71968</v>
      </c>
      <c r="Q202" s="3" t="s">
        <v>2366</v>
      </c>
      <c r="R202" s="3">
        <v>71968</v>
      </c>
      <c r="S202" s="2">
        <v>5</v>
      </c>
      <c r="V202" s="4"/>
      <c r="Z202" s="3"/>
    </row>
    <row r="203" spans="7:26" ht="12.75">
      <c r="G203" s="3" t="s">
        <v>2132</v>
      </c>
      <c r="H203" s="3">
        <v>71976</v>
      </c>
      <c r="Q203" s="3" t="s">
        <v>2132</v>
      </c>
      <c r="R203" s="3">
        <v>71976</v>
      </c>
      <c r="S203" s="2">
        <v>5</v>
      </c>
      <c r="V203" s="4"/>
      <c r="Z203" s="3"/>
    </row>
    <row r="204" spans="7:26" ht="12.75">
      <c r="G204" s="3" t="s">
        <v>2367</v>
      </c>
      <c r="H204" s="3">
        <v>72000</v>
      </c>
      <c r="Q204" s="3" t="s">
        <v>2367</v>
      </c>
      <c r="R204" s="3">
        <v>72000</v>
      </c>
      <c r="S204" s="2">
        <v>5</v>
      </c>
      <c r="V204" s="4"/>
      <c r="Z204" s="3"/>
    </row>
    <row r="205" spans="7:26" ht="12.75">
      <c r="G205" s="3" t="s">
        <v>2368</v>
      </c>
      <c r="H205" s="3">
        <v>74992</v>
      </c>
      <c r="Q205" s="3" t="s">
        <v>2368</v>
      </c>
      <c r="R205" s="3">
        <v>74992</v>
      </c>
      <c r="S205" s="2">
        <v>5</v>
      </c>
      <c r="V205" s="4"/>
      <c r="Z205" s="3"/>
    </row>
    <row r="206" spans="7:26" ht="12.75">
      <c r="G206" s="3" t="s">
        <v>2369</v>
      </c>
      <c r="H206" s="3">
        <v>79528</v>
      </c>
      <c r="Q206" s="3" t="s">
        <v>2369</v>
      </c>
      <c r="R206" s="3">
        <v>79528</v>
      </c>
      <c r="S206" s="2">
        <v>5</v>
      </c>
      <c r="V206" s="4"/>
      <c r="Z206" s="3"/>
    </row>
    <row r="207" spans="7:26" ht="12.75">
      <c r="G207" s="3" t="s">
        <v>2370</v>
      </c>
      <c r="H207" s="3">
        <v>81176</v>
      </c>
      <c r="Q207" s="3" t="s">
        <v>2370</v>
      </c>
      <c r="R207" s="3">
        <v>81176</v>
      </c>
      <c r="S207" s="2">
        <v>5</v>
      </c>
      <c r="V207" s="4"/>
      <c r="Z207" s="3"/>
    </row>
    <row r="208" spans="7:26" ht="12.75">
      <c r="G208" s="3" t="s">
        <v>2371</v>
      </c>
      <c r="H208" s="3">
        <v>81720</v>
      </c>
      <c r="Q208" s="3" t="s">
        <v>2371</v>
      </c>
      <c r="R208" s="3">
        <v>81720</v>
      </c>
      <c r="S208" s="2">
        <v>5</v>
      </c>
      <c r="V208" s="4"/>
      <c r="Z208" s="3"/>
    </row>
    <row r="209" spans="7:26" ht="12.75">
      <c r="G209" s="3" t="s">
        <v>2372</v>
      </c>
      <c r="H209" s="3">
        <v>83024</v>
      </c>
      <c r="Q209" s="3" t="s">
        <v>2372</v>
      </c>
      <c r="R209" s="3">
        <v>83024</v>
      </c>
      <c r="S209" s="2">
        <v>5</v>
      </c>
      <c r="V209" s="4"/>
      <c r="Z209" s="3"/>
    </row>
    <row r="210" spans="7:26" ht="12.75">
      <c r="G210" s="3" t="s">
        <v>2135</v>
      </c>
      <c r="H210" s="3">
        <v>83248</v>
      </c>
      <c r="Q210" s="3" t="s">
        <v>2135</v>
      </c>
      <c r="R210" s="3">
        <v>83248</v>
      </c>
      <c r="S210" s="2">
        <v>5</v>
      </c>
      <c r="V210" s="4"/>
      <c r="Z210" s="3"/>
    </row>
    <row r="211" spans="7:26" ht="12.75">
      <c r="G211" s="3" t="s">
        <v>2136</v>
      </c>
      <c r="H211" s="3">
        <v>86560</v>
      </c>
      <c r="Q211" s="3" t="s">
        <v>2136</v>
      </c>
      <c r="R211" s="3">
        <v>86560</v>
      </c>
      <c r="S211" s="2">
        <v>5</v>
      </c>
      <c r="V211" s="4"/>
      <c r="Z211" s="3"/>
    </row>
    <row r="212" spans="7:26" ht="12.75">
      <c r="G212" s="3" t="s">
        <v>2137</v>
      </c>
      <c r="H212" s="3">
        <v>820</v>
      </c>
      <c r="Q212" s="3" t="s">
        <v>2137</v>
      </c>
      <c r="R212" s="3">
        <v>820</v>
      </c>
      <c r="S212" s="2">
        <v>7</v>
      </c>
      <c r="V212" s="4"/>
      <c r="Z212" s="3"/>
    </row>
    <row r="213" spans="7:26" ht="12.75">
      <c r="G213" s="3" t="s">
        <v>2138</v>
      </c>
      <c r="H213" s="3">
        <v>2288</v>
      </c>
      <c r="Q213" s="3" t="s">
        <v>2138</v>
      </c>
      <c r="R213" s="3">
        <v>2288</v>
      </c>
      <c r="S213" s="2">
        <v>7</v>
      </c>
      <c r="V213" s="4"/>
      <c r="Z213" s="3"/>
    </row>
    <row r="214" spans="7:26" ht="12.75">
      <c r="G214" s="3" t="s">
        <v>2139</v>
      </c>
      <c r="H214" s="3">
        <v>3736</v>
      </c>
      <c r="Q214" s="3" t="s">
        <v>2139</v>
      </c>
      <c r="R214" s="3">
        <v>3736</v>
      </c>
      <c r="S214" s="2">
        <v>7</v>
      </c>
      <c r="V214" s="4"/>
      <c r="Z214" s="3"/>
    </row>
    <row r="215" spans="7:26" ht="12.75">
      <c r="G215" s="3" t="s">
        <v>2140</v>
      </c>
      <c r="H215" s="3">
        <v>4688</v>
      </c>
      <c r="Q215" s="3" t="s">
        <v>2140</v>
      </c>
      <c r="R215" s="3">
        <v>4688</v>
      </c>
      <c r="S215" s="2">
        <v>7</v>
      </c>
      <c r="V215" s="4"/>
      <c r="Z215" s="3"/>
    </row>
    <row r="216" spans="7:26" ht="12.75">
      <c r="G216" s="3" t="s">
        <v>2141</v>
      </c>
      <c r="H216" s="3">
        <v>4792</v>
      </c>
      <c r="Q216" s="3" t="s">
        <v>2141</v>
      </c>
      <c r="R216" s="3">
        <v>4792</v>
      </c>
      <c r="S216" s="2">
        <v>7</v>
      </c>
      <c r="V216" s="4"/>
      <c r="Z216" s="3"/>
    </row>
    <row r="217" spans="7:26" ht="12.75">
      <c r="G217" s="3" t="s">
        <v>2142</v>
      </c>
      <c r="H217" s="3">
        <v>6240</v>
      </c>
      <c r="Q217" s="3" t="s">
        <v>2142</v>
      </c>
      <c r="R217" s="3">
        <v>6240</v>
      </c>
      <c r="S217" s="2">
        <v>7</v>
      </c>
      <c r="V217" s="4"/>
      <c r="Z217" s="3"/>
    </row>
    <row r="218" spans="7:26" ht="12.75">
      <c r="G218" s="3" t="s">
        <v>2143</v>
      </c>
      <c r="H218" s="3">
        <v>8632</v>
      </c>
      <c r="Q218" s="3" t="s">
        <v>2143</v>
      </c>
      <c r="R218" s="3">
        <v>8632</v>
      </c>
      <c r="S218" s="2">
        <v>7</v>
      </c>
      <c r="V218" s="4"/>
      <c r="Z218" s="3"/>
    </row>
    <row r="219" spans="7:26" ht="12.75">
      <c r="G219" s="3" t="s">
        <v>2373</v>
      </c>
      <c r="H219" s="3">
        <v>8680</v>
      </c>
      <c r="Q219" s="3" t="s">
        <v>2373</v>
      </c>
      <c r="R219" s="3">
        <v>8680</v>
      </c>
      <c r="S219" s="2">
        <v>7</v>
      </c>
      <c r="V219" s="4"/>
      <c r="Z219" s="3"/>
    </row>
    <row r="220" spans="7:26" ht="12.75">
      <c r="G220" s="3" t="s">
        <v>2374</v>
      </c>
      <c r="H220" s="3">
        <v>12016</v>
      </c>
      <c r="Q220" s="3" t="s">
        <v>2374</v>
      </c>
      <c r="R220" s="3">
        <v>12016</v>
      </c>
      <c r="S220" s="2">
        <v>7</v>
      </c>
      <c r="V220" s="4"/>
      <c r="Z220" s="3"/>
    </row>
    <row r="221" spans="7:26" ht="12.75">
      <c r="G221" s="3" t="s">
        <v>2375</v>
      </c>
      <c r="H221" s="3">
        <v>13488</v>
      </c>
      <c r="Q221" s="3" t="s">
        <v>2375</v>
      </c>
      <c r="R221" s="3">
        <v>13488</v>
      </c>
      <c r="S221" s="2">
        <v>7</v>
      </c>
      <c r="V221" s="4"/>
      <c r="Z221" s="3"/>
    </row>
    <row r="222" spans="7:26" ht="12.75">
      <c r="G222" s="3" t="s">
        <v>2144</v>
      </c>
      <c r="H222" s="3">
        <v>15872</v>
      </c>
      <c r="Q222" s="3" t="s">
        <v>2144</v>
      </c>
      <c r="R222" s="3">
        <v>15872</v>
      </c>
      <c r="S222" s="2">
        <v>7</v>
      </c>
      <c r="V222" s="4"/>
      <c r="Z222" s="3"/>
    </row>
    <row r="223" spans="7:26" ht="12.75">
      <c r="G223" s="3" t="s">
        <v>2145</v>
      </c>
      <c r="H223" s="3">
        <v>18192</v>
      </c>
      <c r="Q223" s="3" t="s">
        <v>2145</v>
      </c>
      <c r="R223" s="3">
        <v>18192</v>
      </c>
      <c r="S223" s="2">
        <v>7</v>
      </c>
      <c r="V223" s="4"/>
      <c r="Z223" s="3"/>
    </row>
    <row r="224" spans="7:26" ht="12.75">
      <c r="G224" s="3" t="s">
        <v>2376</v>
      </c>
      <c r="H224" s="3">
        <v>18200</v>
      </c>
      <c r="Q224" s="3" t="s">
        <v>2376</v>
      </c>
      <c r="R224" s="3">
        <v>18200</v>
      </c>
      <c r="S224" s="2">
        <v>7</v>
      </c>
      <c r="V224" s="4"/>
      <c r="Z224" s="3"/>
    </row>
    <row r="225" spans="7:26" ht="12.75">
      <c r="G225" s="3" t="s">
        <v>2377</v>
      </c>
      <c r="H225" s="3">
        <v>18264</v>
      </c>
      <c r="Q225" s="3" t="s">
        <v>2377</v>
      </c>
      <c r="R225" s="3">
        <v>18264</v>
      </c>
      <c r="S225" s="2">
        <v>7</v>
      </c>
      <c r="V225" s="4"/>
      <c r="Z225" s="3"/>
    </row>
    <row r="226" spans="7:26" ht="12.75">
      <c r="G226" s="3" t="s">
        <v>2146</v>
      </c>
      <c r="H226" s="3">
        <v>21752</v>
      </c>
      <c r="Q226" s="3" t="s">
        <v>2146</v>
      </c>
      <c r="R226" s="3">
        <v>21752</v>
      </c>
      <c r="S226" s="2">
        <v>7</v>
      </c>
      <c r="V226" s="4"/>
      <c r="Z226" s="3"/>
    </row>
    <row r="227" spans="7:26" ht="12.75">
      <c r="G227" s="3" t="s">
        <v>2147</v>
      </c>
      <c r="H227" s="3">
        <v>21968</v>
      </c>
      <c r="Q227" s="3" t="s">
        <v>2147</v>
      </c>
      <c r="R227" s="3">
        <v>21968</v>
      </c>
      <c r="S227" s="2">
        <v>7</v>
      </c>
      <c r="V227" s="4"/>
      <c r="Z227" s="3"/>
    </row>
    <row r="228" spans="7:26" ht="12.75">
      <c r="G228" s="3" t="s">
        <v>2148</v>
      </c>
      <c r="H228" s="3">
        <v>22264</v>
      </c>
      <c r="Q228" s="3" t="s">
        <v>2148</v>
      </c>
      <c r="R228" s="3">
        <v>22264</v>
      </c>
      <c r="S228" s="2">
        <v>7</v>
      </c>
      <c r="V228" s="4"/>
      <c r="Z228" s="3"/>
    </row>
    <row r="229" spans="7:26" ht="12.75">
      <c r="G229" s="3" t="s">
        <v>2149</v>
      </c>
      <c r="H229" s="3">
        <v>23304</v>
      </c>
      <c r="Q229" s="3" t="s">
        <v>2149</v>
      </c>
      <c r="R229" s="3">
        <v>23304</v>
      </c>
      <c r="S229" s="2">
        <v>7</v>
      </c>
      <c r="V229" s="4"/>
      <c r="Z229" s="3"/>
    </row>
    <row r="230" spans="7:26" ht="12.75">
      <c r="G230" s="3" t="s">
        <v>2150</v>
      </c>
      <c r="H230" s="3">
        <v>25152</v>
      </c>
      <c r="Q230" s="3" t="s">
        <v>2150</v>
      </c>
      <c r="R230" s="3">
        <v>25152</v>
      </c>
      <c r="S230" s="2">
        <v>7</v>
      </c>
      <c r="V230" s="4"/>
      <c r="Z230" s="3"/>
    </row>
    <row r="231" spans="7:26" ht="12.75">
      <c r="G231" s="3" t="s">
        <v>2151</v>
      </c>
      <c r="H231" s="3">
        <v>27312</v>
      </c>
      <c r="Q231" s="3" t="s">
        <v>2151</v>
      </c>
      <c r="R231" s="3">
        <v>27312</v>
      </c>
      <c r="S231" s="2">
        <v>7</v>
      </c>
      <c r="V231" s="4"/>
      <c r="Z231" s="3"/>
    </row>
    <row r="232" spans="7:26" ht="12.75">
      <c r="G232" s="3" t="s">
        <v>2313</v>
      </c>
      <c r="H232" s="3">
        <v>27336</v>
      </c>
      <c r="Q232" s="3" t="s">
        <v>2313</v>
      </c>
      <c r="R232" s="3">
        <v>27336</v>
      </c>
      <c r="S232" s="2">
        <v>7</v>
      </c>
      <c r="V232" s="4"/>
      <c r="Z232" s="3"/>
    </row>
    <row r="233" spans="7:26" ht="12.75">
      <c r="G233" s="3" t="s">
        <v>2152</v>
      </c>
      <c r="H233" s="3">
        <v>27712</v>
      </c>
      <c r="Q233" s="3" t="s">
        <v>2152</v>
      </c>
      <c r="R233" s="3">
        <v>27712</v>
      </c>
      <c r="S233" s="2">
        <v>7</v>
      </c>
      <c r="V233" s="4"/>
      <c r="Z233" s="3"/>
    </row>
    <row r="234" spans="7:26" ht="12.75">
      <c r="G234" s="3" t="s">
        <v>2153</v>
      </c>
      <c r="H234" s="3">
        <v>28824</v>
      </c>
      <c r="Q234" s="3" t="s">
        <v>2153</v>
      </c>
      <c r="R234" s="3">
        <v>28824</v>
      </c>
      <c r="S234" s="2">
        <v>7</v>
      </c>
      <c r="V234" s="4"/>
      <c r="Z234" s="3"/>
    </row>
    <row r="235" spans="7:26" ht="12.75">
      <c r="G235" s="3" t="s">
        <v>2154</v>
      </c>
      <c r="H235" s="3">
        <v>29392</v>
      </c>
      <c r="Q235" s="3" t="s">
        <v>2154</v>
      </c>
      <c r="R235" s="3">
        <v>29392</v>
      </c>
      <c r="S235" s="2">
        <v>7</v>
      </c>
      <c r="V235" s="4"/>
      <c r="Z235" s="3"/>
    </row>
    <row r="236" spans="7:26" ht="12.75">
      <c r="G236" s="3" t="s">
        <v>2378</v>
      </c>
      <c r="H236" s="3">
        <v>30920</v>
      </c>
      <c r="Q236" s="3" t="s">
        <v>2378</v>
      </c>
      <c r="R236" s="3">
        <v>30920</v>
      </c>
      <c r="S236" s="2">
        <v>7</v>
      </c>
      <c r="V236" s="4"/>
      <c r="Z236" s="3"/>
    </row>
    <row r="237" spans="7:26" ht="12.75">
      <c r="G237" s="3" t="s">
        <v>2379</v>
      </c>
      <c r="H237" s="3">
        <v>32392</v>
      </c>
      <c r="Q237" s="3" t="s">
        <v>2379</v>
      </c>
      <c r="R237" s="3">
        <v>32392</v>
      </c>
      <c r="S237" s="2">
        <v>7</v>
      </c>
      <c r="V237" s="4"/>
      <c r="Z237" s="3"/>
    </row>
    <row r="238" spans="7:26" ht="12.75">
      <c r="G238" s="3" t="s">
        <v>399</v>
      </c>
      <c r="H238" s="3">
        <v>32680</v>
      </c>
      <c r="Q238" s="3" t="s">
        <v>399</v>
      </c>
      <c r="R238" s="3">
        <v>32680</v>
      </c>
      <c r="S238" s="2">
        <v>7</v>
      </c>
      <c r="V238" s="4"/>
      <c r="Z238" s="3"/>
    </row>
    <row r="239" spans="7:26" ht="12.75">
      <c r="G239" s="3" t="s">
        <v>2155</v>
      </c>
      <c r="H239" s="3">
        <v>35488</v>
      </c>
      <c r="Q239" s="3" t="s">
        <v>2155</v>
      </c>
      <c r="R239" s="3">
        <v>35488</v>
      </c>
      <c r="S239" s="2">
        <v>7</v>
      </c>
      <c r="V239" s="4"/>
      <c r="Z239" s="3"/>
    </row>
    <row r="240" spans="7:26" ht="12.75">
      <c r="G240" s="3" t="s">
        <v>2156</v>
      </c>
      <c r="H240" s="3">
        <v>35576</v>
      </c>
      <c r="Q240" s="3" t="s">
        <v>2156</v>
      </c>
      <c r="R240" s="3">
        <v>35576</v>
      </c>
      <c r="S240" s="2">
        <v>7</v>
      </c>
      <c r="V240" s="4"/>
      <c r="Z240" s="3"/>
    </row>
    <row r="241" spans="7:26" ht="12.75">
      <c r="G241" s="3" t="s">
        <v>2397</v>
      </c>
      <c r="H241" s="3">
        <v>35640</v>
      </c>
      <c r="Q241" s="3" t="s">
        <v>2397</v>
      </c>
      <c r="R241" s="3">
        <v>35640</v>
      </c>
      <c r="S241" s="2">
        <v>7</v>
      </c>
      <c r="V241" s="4"/>
      <c r="Z241" s="3"/>
    </row>
    <row r="242" spans="7:26" ht="12.75">
      <c r="G242" s="3" t="s">
        <v>2380</v>
      </c>
      <c r="H242" s="3">
        <v>36776</v>
      </c>
      <c r="Q242" s="3" t="s">
        <v>2380</v>
      </c>
      <c r="R242" s="3">
        <v>36776</v>
      </c>
      <c r="S242" s="2">
        <v>7</v>
      </c>
      <c r="V242" s="4"/>
      <c r="Z242" s="3"/>
    </row>
    <row r="243" spans="7:26" ht="12.75">
      <c r="G243" s="3" t="s">
        <v>2157</v>
      </c>
      <c r="H243" s="3">
        <v>36944</v>
      </c>
      <c r="Q243" s="3" t="s">
        <v>2157</v>
      </c>
      <c r="R243" s="3">
        <v>36944</v>
      </c>
      <c r="S243" s="2">
        <v>7</v>
      </c>
      <c r="V243" s="4"/>
      <c r="Z243" s="3"/>
    </row>
    <row r="244" spans="7:26" ht="12.75">
      <c r="G244" s="3" t="s">
        <v>2158</v>
      </c>
      <c r="H244" s="3">
        <v>40400</v>
      </c>
      <c r="Q244" s="3" t="s">
        <v>2158</v>
      </c>
      <c r="R244" s="3">
        <v>40400</v>
      </c>
      <c r="S244" s="2">
        <v>7</v>
      </c>
      <c r="V244" s="4"/>
      <c r="Z244" s="3"/>
    </row>
    <row r="245" spans="7:26" ht="12.75">
      <c r="G245" s="3" t="s">
        <v>2381</v>
      </c>
      <c r="H245" s="3">
        <v>47432</v>
      </c>
      <c r="Q245" s="3" t="s">
        <v>2381</v>
      </c>
      <c r="R245" s="3">
        <v>47432</v>
      </c>
      <c r="S245" s="2">
        <v>7</v>
      </c>
      <c r="V245" s="4"/>
      <c r="Z245" s="3"/>
    </row>
    <row r="246" spans="7:26" ht="12.75">
      <c r="G246" s="3" t="s">
        <v>2159</v>
      </c>
      <c r="H246" s="3">
        <v>49184</v>
      </c>
      <c r="Q246" s="3" t="s">
        <v>2159</v>
      </c>
      <c r="R246" s="3">
        <v>49184</v>
      </c>
      <c r="S246" s="2">
        <v>7</v>
      </c>
      <c r="V246" s="4"/>
      <c r="Z246" s="3"/>
    </row>
    <row r="247" spans="7:26" ht="12.75">
      <c r="G247" s="3" t="s">
        <v>2160</v>
      </c>
      <c r="H247" s="3">
        <v>50320</v>
      </c>
      <c r="Q247" s="3" t="s">
        <v>2160</v>
      </c>
      <c r="R247" s="3">
        <v>50320</v>
      </c>
      <c r="S247" s="2">
        <v>7</v>
      </c>
      <c r="V247" s="4"/>
      <c r="Z247" s="3"/>
    </row>
    <row r="248" spans="7:26" ht="12.75">
      <c r="G248" s="3" t="s">
        <v>2161</v>
      </c>
      <c r="H248" s="3">
        <v>53288</v>
      </c>
      <c r="Q248" s="3" t="s">
        <v>2161</v>
      </c>
      <c r="R248" s="3">
        <v>53288</v>
      </c>
      <c r="S248" s="2">
        <v>7</v>
      </c>
      <c r="V248" s="4"/>
      <c r="Z248" s="3"/>
    </row>
    <row r="249" spans="7:26" ht="12.75">
      <c r="G249" s="3" t="s">
        <v>2162</v>
      </c>
      <c r="H249" s="3">
        <v>53592</v>
      </c>
      <c r="Q249" s="3" t="s">
        <v>2162</v>
      </c>
      <c r="R249" s="3">
        <v>53592</v>
      </c>
      <c r="S249" s="2">
        <v>7</v>
      </c>
      <c r="V249" s="4"/>
      <c r="Z249" s="3"/>
    </row>
    <row r="250" spans="7:26" ht="12.75">
      <c r="G250" s="3" t="s">
        <v>2382</v>
      </c>
      <c r="H250" s="3">
        <v>54072</v>
      </c>
      <c r="Q250" s="3" t="s">
        <v>2382</v>
      </c>
      <c r="R250" s="3">
        <v>54072</v>
      </c>
      <c r="S250" s="2">
        <v>7</v>
      </c>
      <c r="V250" s="4"/>
      <c r="Z250" s="3"/>
    </row>
    <row r="251" spans="7:26" ht="12.75">
      <c r="G251" s="3" t="s">
        <v>2383</v>
      </c>
      <c r="H251" s="3">
        <v>55400</v>
      </c>
      <c r="Q251" s="3" t="s">
        <v>2383</v>
      </c>
      <c r="R251" s="3">
        <v>55400</v>
      </c>
      <c r="S251" s="2">
        <v>7</v>
      </c>
      <c r="V251" s="4"/>
      <c r="Z251" s="3"/>
    </row>
    <row r="252" spans="7:26" ht="12.75">
      <c r="G252" s="3" t="s">
        <v>2163</v>
      </c>
      <c r="H252" s="3">
        <v>56432</v>
      </c>
      <c r="Q252" s="3" t="s">
        <v>2163</v>
      </c>
      <c r="R252" s="3">
        <v>56432</v>
      </c>
      <c r="S252" s="2">
        <v>7</v>
      </c>
      <c r="V252" s="4"/>
      <c r="Z252" s="3"/>
    </row>
    <row r="253" spans="7:26" ht="12.75">
      <c r="G253" s="3" t="s">
        <v>959</v>
      </c>
      <c r="H253" s="3">
        <v>58375</v>
      </c>
      <c r="Q253" s="3" t="s">
        <v>959</v>
      </c>
      <c r="R253" s="3">
        <v>58375</v>
      </c>
      <c r="S253" s="2">
        <v>7</v>
      </c>
      <c r="V253" s="4"/>
      <c r="Z253" s="3"/>
    </row>
    <row r="254" spans="7:26" ht="12.75">
      <c r="G254" s="3" t="s">
        <v>2164</v>
      </c>
      <c r="H254" s="3">
        <v>58384</v>
      </c>
      <c r="Q254" s="3" t="s">
        <v>2164</v>
      </c>
      <c r="R254" s="3">
        <v>58384</v>
      </c>
      <c r="S254" s="2">
        <v>7</v>
      </c>
      <c r="V254" s="4"/>
      <c r="Z254" s="3"/>
    </row>
    <row r="255" spans="7:26" ht="12.75">
      <c r="G255" s="3" t="s">
        <v>2384</v>
      </c>
      <c r="H255" s="3">
        <v>62352</v>
      </c>
      <c r="Q255" s="3" t="s">
        <v>2384</v>
      </c>
      <c r="R255" s="3">
        <v>62352</v>
      </c>
      <c r="S255" s="2">
        <v>7</v>
      </c>
      <c r="V255" s="4"/>
      <c r="Z255" s="3"/>
    </row>
    <row r="256" spans="7:26" ht="12.75">
      <c r="G256" s="3" t="s">
        <v>2385</v>
      </c>
      <c r="H256" s="3">
        <v>62888</v>
      </c>
      <c r="Q256" s="3" t="s">
        <v>2385</v>
      </c>
      <c r="R256" s="3">
        <v>62888</v>
      </c>
      <c r="S256" s="2">
        <v>7</v>
      </c>
      <c r="V256" s="4"/>
      <c r="Z256" s="3"/>
    </row>
    <row r="257" spans="7:26" ht="12.75">
      <c r="G257" s="3" t="s">
        <v>2386</v>
      </c>
      <c r="H257" s="3">
        <v>63224</v>
      </c>
      <c r="Q257" s="3" t="s">
        <v>2386</v>
      </c>
      <c r="R257" s="3">
        <v>63224</v>
      </c>
      <c r="S257" s="2">
        <v>7</v>
      </c>
      <c r="V257" s="4"/>
      <c r="Z257" s="3"/>
    </row>
    <row r="258" spans="7:26" ht="12.75">
      <c r="G258" s="3" t="s">
        <v>2165</v>
      </c>
      <c r="H258" s="3">
        <v>65392</v>
      </c>
      <c r="Q258" s="3" t="s">
        <v>2165</v>
      </c>
      <c r="R258" s="3">
        <v>65392</v>
      </c>
      <c r="S258" s="2">
        <v>7</v>
      </c>
      <c r="V258" s="4"/>
      <c r="Z258" s="3"/>
    </row>
    <row r="259" spans="7:26" ht="12.75">
      <c r="G259" s="3" t="s">
        <v>960</v>
      </c>
      <c r="H259" s="3">
        <v>65400</v>
      </c>
      <c r="Q259" s="3" t="s">
        <v>960</v>
      </c>
      <c r="R259" s="3">
        <v>65400</v>
      </c>
      <c r="S259" s="2">
        <v>7</v>
      </c>
      <c r="V259" s="4"/>
      <c r="Z259" s="3"/>
    </row>
    <row r="260" spans="7:26" ht="12.75">
      <c r="G260" s="3" t="s">
        <v>2166</v>
      </c>
      <c r="H260" s="3">
        <v>70376</v>
      </c>
      <c r="Q260" s="3" t="s">
        <v>2166</v>
      </c>
      <c r="R260" s="3">
        <v>70376</v>
      </c>
      <c r="S260" s="2">
        <v>7</v>
      </c>
      <c r="V260" s="4"/>
      <c r="Z260" s="3"/>
    </row>
    <row r="261" spans="7:26" ht="12.75">
      <c r="G261" s="3" t="s">
        <v>2387</v>
      </c>
      <c r="H261" s="3">
        <v>71952</v>
      </c>
      <c r="Q261" s="3" t="s">
        <v>2387</v>
      </c>
      <c r="R261" s="3">
        <v>71952</v>
      </c>
      <c r="S261" s="2">
        <v>7</v>
      </c>
      <c r="V261" s="4"/>
      <c r="Z261" s="3"/>
    </row>
    <row r="262" spans="7:26" ht="12.75">
      <c r="G262" s="3" t="s">
        <v>2167</v>
      </c>
      <c r="H262" s="3">
        <v>72216</v>
      </c>
      <c r="Q262" s="3" t="s">
        <v>2167</v>
      </c>
      <c r="R262" s="3">
        <v>72216</v>
      </c>
      <c r="S262" s="2">
        <v>7</v>
      </c>
      <c r="V262" s="4"/>
      <c r="Z262" s="3"/>
    </row>
    <row r="263" spans="7:26" ht="12.75">
      <c r="G263" s="3" t="s">
        <v>961</v>
      </c>
      <c r="H263" s="3">
        <v>79856</v>
      </c>
      <c r="Q263" s="3" t="s">
        <v>961</v>
      </c>
      <c r="R263" s="3">
        <v>79856</v>
      </c>
      <c r="S263" s="2">
        <v>7</v>
      </c>
      <c r="V263" s="4"/>
      <c r="Z263" s="3"/>
    </row>
    <row r="264" spans="7:26" ht="12.75">
      <c r="G264" s="3" t="s">
        <v>2168</v>
      </c>
      <c r="H264" s="3">
        <v>83472</v>
      </c>
      <c r="Q264" s="3" t="s">
        <v>2168</v>
      </c>
      <c r="R264" s="3">
        <v>83472</v>
      </c>
      <c r="S264" s="2">
        <v>7</v>
      </c>
      <c r="V264" s="4"/>
      <c r="Z264" s="3"/>
    </row>
    <row r="265" spans="7:26" ht="12.75">
      <c r="G265" s="3" t="s">
        <v>2388</v>
      </c>
      <c r="H265" s="3">
        <v>84444</v>
      </c>
      <c r="Q265" s="3" t="s">
        <v>2388</v>
      </c>
      <c r="R265" s="3">
        <v>84444</v>
      </c>
      <c r="S265" s="2">
        <v>7</v>
      </c>
      <c r="V265" s="4"/>
      <c r="Z265" s="3"/>
    </row>
    <row r="266" spans="7:26" ht="12.75">
      <c r="G266" s="3" t="s">
        <v>2169</v>
      </c>
      <c r="H266" s="3">
        <v>4944</v>
      </c>
      <c r="Q266" s="3" t="s">
        <v>2169</v>
      </c>
      <c r="R266" s="3">
        <v>4944</v>
      </c>
      <c r="S266" s="2">
        <v>9</v>
      </c>
      <c r="V266" s="4"/>
      <c r="Z266" s="3"/>
    </row>
    <row r="267" spans="7:26" ht="12.75">
      <c r="G267" s="3" t="s">
        <v>2389</v>
      </c>
      <c r="H267" s="3">
        <v>4952</v>
      </c>
      <c r="Q267" s="3" t="s">
        <v>2389</v>
      </c>
      <c r="R267" s="3">
        <v>4952</v>
      </c>
      <c r="S267" s="2">
        <v>9</v>
      </c>
      <c r="V267" s="4"/>
      <c r="Z267" s="3"/>
    </row>
    <row r="268" spans="7:26" ht="12.75">
      <c r="G268" s="3" t="s">
        <v>2390</v>
      </c>
      <c r="H268" s="3">
        <v>7024</v>
      </c>
      <c r="Q268" s="3" t="s">
        <v>2390</v>
      </c>
      <c r="R268" s="3">
        <v>7024</v>
      </c>
      <c r="S268" s="2">
        <v>9</v>
      </c>
      <c r="V268" s="4"/>
      <c r="Z268" s="3"/>
    </row>
    <row r="269" spans="7:26" ht="12.75">
      <c r="G269" s="3" t="s">
        <v>2391</v>
      </c>
      <c r="H269" s="3">
        <v>8880</v>
      </c>
      <c r="Q269" s="3" t="s">
        <v>2391</v>
      </c>
      <c r="R269" s="3">
        <v>8880</v>
      </c>
      <c r="S269" s="2">
        <v>9</v>
      </c>
      <c r="V269" s="4"/>
      <c r="Z269" s="3"/>
    </row>
    <row r="270" spans="7:26" ht="12.75">
      <c r="G270" s="3" t="s">
        <v>2170</v>
      </c>
      <c r="H270" s="3">
        <v>14584</v>
      </c>
      <c r="Q270" s="3" t="s">
        <v>2170</v>
      </c>
      <c r="R270" s="3">
        <v>14584</v>
      </c>
      <c r="S270" s="2">
        <v>9</v>
      </c>
      <c r="V270" s="4"/>
      <c r="Z270" s="3"/>
    </row>
    <row r="271" spans="7:26" ht="12.75">
      <c r="G271" s="3" t="s">
        <v>2392</v>
      </c>
      <c r="H271" s="3">
        <v>15032</v>
      </c>
      <c r="Q271" s="3" t="s">
        <v>2392</v>
      </c>
      <c r="R271" s="3">
        <v>15032</v>
      </c>
      <c r="S271" s="2">
        <v>9</v>
      </c>
      <c r="V271" s="4"/>
      <c r="Z271" s="3"/>
    </row>
    <row r="272" spans="7:26" ht="12.75">
      <c r="G272" s="3" t="s">
        <v>2393</v>
      </c>
      <c r="H272" s="3">
        <v>17664</v>
      </c>
      <c r="Q272" s="3" t="s">
        <v>2393</v>
      </c>
      <c r="R272" s="3">
        <v>17664</v>
      </c>
      <c r="S272" s="2">
        <v>9</v>
      </c>
      <c r="V272" s="4"/>
      <c r="Z272" s="3"/>
    </row>
    <row r="273" spans="7:26" ht="12.75">
      <c r="G273" s="3" t="s">
        <v>2394</v>
      </c>
      <c r="H273" s="3">
        <v>21736</v>
      </c>
      <c r="Q273" s="3" t="s">
        <v>2394</v>
      </c>
      <c r="R273" s="3">
        <v>21736</v>
      </c>
      <c r="S273" s="2">
        <v>9</v>
      </c>
      <c r="V273" s="4"/>
      <c r="Z273" s="3"/>
    </row>
    <row r="274" spans="7:26" ht="12.75">
      <c r="G274" s="3" t="s">
        <v>2395</v>
      </c>
      <c r="H274" s="3">
        <v>21788</v>
      </c>
      <c r="Q274" s="3" t="s">
        <v>2395</v>
      </c>
      <c r="R274" s="3">
        <v>21788</v>
      </c>
      <c r="S274" s="2">
        <v>9</v>
      </c>
      <c r="V274" s="4"/>
      <c r="Z274" s="3"/>
    </row>
    <row r="275" spans="7:26" ht="12.75">
      <c r="G275" s="3" t="s">
        <v>2171</v>
      </c>
      <c r="H275" s="3">
        <v>24304</v>
      </c>
      <c r="Q275" s="3" t="s">
        <v>2171</v>
      </c>
      <c r="R275" s="3">
        <v>24304</v>
      </c>
      <c r="S275" s="2">
        <v>9</v>
      </c>
      <c r="V275" s="4"/>
      <c r="Z275" s="3"/>
    </row>
    <row r="276" spans="7:26" ht="12.75">
      <c r="G276" s="3" t="s">
        <v>2396</v>
      </c>
      <c r="H276" s="3">
        <v>32840</v>
      </c>
      <c r="Q276" s="3" t="s">
        <v>2396</v>
      </c>
      <c r="R276" s="3">
        <v>32840</v>
      </c>
      <c r="S276" s="2">
        <v>9</v>
      </c>
      <c r="V276" s="4"/>
      <c r="Z276" s="3"/>
    </row>
    <row r="277" spans="7:26" ht="12.75">
      <c r="G277" s="3" t="s">
        <v>2172</v>
      </c>
      <c r="H277" s="3">
        <v>35648</v>
      </c>
      <c r="Q277" s="3" t="s">
        <v>2172</v>
      </c>
      <c r="R277" s="3">
        <v>35648</v>
      </c>
      <c r="S277" s="2">
        <v>9</v>
      </c>
      <c r="V277" s="4"/>
      <c r="Z277" s="3"/>
    </row>
    <row r="278" spans="7:26" ht="12.75">
      <c r="G278" s="3" t="s">
        <v>2397</v>
      </c>
      <c r="H278" s="3">
        <v>35656</v>
      </c>
      <c r="Q278" s="3" t="s">
        <v>2397</v>
      </c>
      <c r="R278" s="3">
        <v>35656</v>
      </c>
      <c r="S278" s="2">
        <v>9</v>
      </c>
      <c r="V278" s="4"/>
      <c r="Z278" s="3"/>
    </row>
    <row r="279" spans="7:26" ht="12.75">
      <c r="G279" s="3" t="s">
        <v>2173</v>
      </c>
      <c r="H279" s="3">
        <v>36640</v>
      </c>
      <c r="Q279" s="3" t="s">
        <v>2173</v>
      </c>
      <c r="R279" s="3">
        <v>36640</v>
      </c>
      <c r="S279" s="2">
        <v>9</v>
      </c>
      <c r="V279" s="4"/>
      <c r="Z279" s="3"/>
    </row>
    <row r="280" spans="7:26" ht="12.75">
      <c r="G280" s="3" t="s">
        <v>2398</v>
      </c>
      <c r="H280" s="3">
        <v>38576</v>
      </c>
      <c r="Q280" s="3" t="s">
        <v>2398</v>
      </c>
      <c r="R280" s="3">
        <v>38576</v>
      </c>
      <c r="S280" s="2">
        <v>9</v>
      </c>
      <c r="V280" s="4"/>
      <c r="Z280" s="3"/>
    </row>
    <row r="281" spans="7:26" ht="12.75">
      <c r="G281" s="3" t="s">
        <v>2399</v>
      </c>
      <c r="H281" s="3">
        <v>39658</v>
      </c>
      <c r="Q281" s="3" t="s">
        <v>2399</v>
      </c>
      <c r="R281" s="3">
        <v>39658</v>
      </c>
      <c r="S281" s="2">
        <v>9</v>
      </c>
      <c r="V281" s="4"/>
      <c r="Z281" s="3"/>
    </row>
    <row r="282" spans="7:26" ht="12.75">
      <c r="G282" s="3" t="s">
        <v>2400</v>
      </c>
      <c r="H282" s="3">
        <v>39720</v>
      </c>
      <c r="Q282" s="3" t="s">
        <v>2400</v>
      </c>
      <c r="R282" s="3">
        <v>39720</v>
      </c>
      <c r="S282" s="2">
        <v>9</v>
      </c>
      <c r="V282" s="4"/>
      <c r="Z282" s="3"/>
    </row>
    <row r="283" spans="7:26" ht="12.75">
      <c r="G283" s="3" t="s">
        <v>2321</v>
      </c>
      <c r="H283" s="3">
        <v>43072</v>
      </c>
      <c r="Q283" s="3" t="s">
        <v>2321</v>
      </c>
      <c r="R283" s="3">
        <v>43072</v>
      </c>
      <c r="S283" s="2">
        <v>9</v>
      </c>
      <c r="V283" s="4"/>
      <c r="Z283" s="3"/>
    </row>
    <row r="284" spans="7:26" ht="12.75">
      <c r="G284" s="3" t="s">
        <v>2401</v>
      </c>
      <c r="H284" s="3">
        <v>43416</v>
      </c>
      <c r="Q284" s="3" t="s">
        <v>2401</v>
      </c>
      <c r="R284" s="3">
        <v>43416</v>
      </c>
      <c r="S284" s="2">
        <v>9</v>
      </c>
      <c r="V284" s="4"/>
      <c r="Z284" s="3"/>
    </row>
    <row r="285" spans="7:26" ht="12.75">
      <c r="G285" s="3" t="s">
        <v>2402</v>
      </c>
      <c r="H285" s="3">
        <v>44448</v>
      </c>
      <c r="Q285" s="3" t="s">
        <v>2402</v>
      </c>
      <c r="R285" s="3">
        <v>44448</v>
      </c>
      <c r="S285" s="2">
        <v>9</v>
      </c>
      <c r="V285" s="4"/>
      <c r="Z285" s="3"/>
    </row>
    <row r="286" spans="7:26" ht="12.75">
      <c r="G286" s="3" t="s">
        <v>2403</v>
      </c>
      <c r="H286" s="3">
        <v>46928</v>
      </c>
      <c r="Q286" s="3" t="s">
        <v>2403</v>
      </c>
      <c r="R286" s="3">
        <v>46928</v>
      </c>
      <c r="S286" s="2">
        <v>9</v>
      </c>
      <c r="V286" s="4"/>
      <c r="Z286" s="3"/>
    </row>
    <row r="287" spans="7:26" ht="12.75">
      <c r="G287" s="3" t="s">
        <v>2174</v>
      </c>
      <c r="H287" s="3">
        <v>46944</v>
      </c>
      <c r="Q287" s="3" t="s">
        <v>2174</v>
      </c>
      <c r="R287" s="3">
        <v>46944</v>
      </c>
      <c r="S287" s="2">
        <v>9</v>
      </c>
      <c r="V287" s="4"/>
      <c r="Z287" s="3"/>
    </row>
    <row r="288" spans="7:26" ht="12.75">
      <c r="G288" s="3" t="s">
        <v>2404</v>
      </c>
      <c r="H288" s="3">
        <v>50424</v>
      </c>
      <c r="Q288" s="3" t="s">
        <v>2404</v>
      </c>
      <c r="R288" s="3">
        <v>50424</v>
      </c>
      <c r="S288" s="2">
        <v>9</v>
      </c>
      <c r="V288" s="4"/>
      <c r="Z288" s="3"/>
    </row>
    <row r="289" spans="7:26" ht="12.75">
      <c r="G289" s="3" t="s">
        <v>2405</v>
      </c>
      <c r="H289" s="3">
        <v>52648</v>
      </c>
      <c r="Q289" s="3" t="s">
        <v>2405</v>
      </c>
      <c r="R289" s="3">
        <v>52648</v>
      </c>
      <c r="S289" s="2">
        <v>9</v>
      </c>
      <c r="V289" s="4"/>
      <c r="Z289" s="3"/>
    </row>
    <row r="290" spans="7:26" ht="12.75">
      <c r="G290" s="3" t="s">
        <v>2175</v>
      </c>
      <c r="H290" s="3">
        <v>53928</v>
      </c>
      <c r="Q290" s="3" t="s">
        <v>2175</v>
      </c>
      <c r="R290" s="3">
        <v>53928</v>
      </c>
      <c r="S290" s="2">
        <v>9</v>
      </c>
      <c r="V290" s="4"/>
      <c r="Z290" s="3"/>
    </row>
    <row r="291" spans="7:26" ht="12.75">
      <c r="G291" s="3" t="s">
        <v>2406</v>
      </c>
      <c r="H291" s="3">
        <v>58492</v>
      </c>
      <c r="Q291" s="3" t="s">
        <v>2406</v>
      </c>
      <c r="R291" s="3">
        <v>58492</v>
      </c>
      <c r="S291" s="2">
        <v>9</v>
      </c>
      <c r="V291" s="4"/>
      <c r="Z291" s="3"/>
    </row>
    <row r="292" spans="7:26" ht="12.75">
      <c r="G292" s="3" t="s">
        <v>2176</v>
      </c>
      <c r="H292" s="3">
        <v>61496</v>
      </c>
      <c r="Q292" s="3" t="s">
        <v>2176</v>
      </c>
      <c r="R292" s="3">
        <v>61496</v>
      </c>
      <c r="S292" s="2">
        <v>9</v>
      </c>
      <c r="V292" s="4"/>
      <c r="Z292" s="3"/>
    </row>
    <row r="293" spans="7:26" ht="12.75">
      <c r="G293" s="3" t="s">
        <v>2177</v>
      </c>
      <c r="H293" s="3">
        <v>63312</v>
      </c>
      <c r="Q293" s="3" t="s">
        <v>2177</v>
      </c>
      <c r="R293" s="3">
        <v>63312</v>
      </c>
      <c r="S293" s="2">
        <v>9</v>
      </c>
      <c r="V293" s="4"/>
      <c r="Z293" s="3"/>
    </row>
    <row r="294" spans="7:26" ht="12.75">
      <c r="G294" s="3" t="s">
        <v>2179</v>
      </c>
      <c r="H294" s="3">
        <v>67256</v>
      </c>
      <c r="Q294" s="3" t="s">
        <v>2179</v>
      </c>
      <c r="R294" s="3">
        <v>67256</v>
      </c>
      <c r="S294" s="2">
        <v>9</v>
      </c>
      <c r="V294" s="4"/>
      <c r="Z294" s="3"/>
    </row>
    <row r="295" spans="7:26" ht="12.75">
      <c r="G295" s="3" t="s">
        <v>2180</v>
      </c>
      <c r="H295" s="3">
        <v>68072</v>
      </c>
      <c r="Q295" s="3" t="s">
        <v>2180</v>
      </c>
      <c r="R295" s="3">
        <v>68072</v>
      </c>
      <c r="S295" s="2">
        <v>9</v>
      </c>
      <c r="V295" s="4"/>
      <c r="Z295" s="3"/>
    </row>
    <row r="296" spans="7:26" ht="12.75">
      <c r="G296" s="3" t="s">
        <v>2181</v>
      </c>
      <c r="H296" s="3">
        <v>68152</v>
      </c>
      <c r="Q296" s="3" t="s">
        <v>2181</v>
      </c>
      <c r="R296" s="3">
        <v>68152</v>
      </c>
      <c r="S296" s="2">
        <v>9</v>
      </c>
      <c r="V296" s="4"/>
      <c r="Z296" s="3"/>
    </row>
    <row r="297" spans="7:26" ht="12.75">
      <c r="G297" s="3" t="s">
        <v>2407</v>
      </c>
      <c r="H297" s="3">
        <v>71544</v>
      </c>
      <c r="Q297" s="3" t="s">
        <v>2407</v>
      </c>
      <c r="R297" s="3">
        <v>71544</v>
      </c>
      <c r="S297" s="2">
        <v>9</v>
      </c>
      <c r="V297" s="4"/>
      <c r="Z297" s="3"/>
    </row>
    <row r="298" spans="7:26" ht="12.75">
      <c r="G298" s="3" t="s">
        <v>2408</v>
      </c>
      <c r="H298" s="3">
        <v>71888</v>
      </c>
      <c r="Q298" s="3" t="s">
        <v>2408</v>
      </c>
      <c r="R298" s="3">
        <v>71888</v>
      </c>
      <c r="S298" s="2">
        <v>9</v>
      </c>
      <c r="V298" s="4"/>
      <c r="Z298" s="3"/>
    </row>
    <row r="299" spans="7:26" ht="12.75">
      <c r="G299" s="3" t="s">
        <v>2409</v>
      </c>
      <c r="H299" s="3">
        <v>72656</v>
      </c>
      <c r="Q299" s="3" t="s">
        <v>2409</v>
      </c>
      <c r="R299" s="3">
        <v>72656</v>
      </c>
      <c r="S299" s="2">
        <v>9</v>
      </c>
      <c r="V299" s="4"/>
      <c r="Z299" s="3"/>
    </row>
    <row r="300" spans="7:26" ht="12.75">
      <c r="G300" s="3" t="s">
        <v>2410</v>
      </c>
      <c r="H300" s="3">
        <v>83920</v>
      </c>
      <c r="Q300" s="3" t="s">
        <v>2410</v>
      </c>
      <c r="R300" s="3">
        <v>83920</v>
      </c>
      <c r="S300" s="2">
        <v>9</v>
      </c>
      <c r="V300" s="4"/>
      <c r="Z300" s="3"/>
    </row>
    <row r="301" spans="7:26" ht="12.75">
      <c r="G301" s="3" t="s">
        <v>2411</v>
      </c>
      <c r="H301" s="3">
        <v>83972</v>
      </c>
      <c r="Q301" s="3" t="s">
        <v>2411</v>
      </c>
      <c r="R301" s="3">
        <v>83972</v>
      </c>
      <c r="S301" s="2">
        <v>9</v>
      </c>
      <c r="V301" s="4"/>
      <c r="Z301" s="3"/>
    </row>
    <row r="302" spans="7:26" ht="12.75">
      <c r="G302" s="3" t="s">
        <v>2182</v>
      </c>
      <c r="H302" s="3">
        <v>86128</v>
      </c>
      <c r="Q302" s="3" t="s">
        <v>2182</v>
      </c>
      <c r="R302" s="3">
        <v>86128</v>
      </c>
      <c r="S302" s="2">
        <v>9</v>
      </c>
      <c r="V302" s="4"/>
      <c r="Z302" s="3"/>
    </row>
    <row r="303" spans="7:26" ht="12.75">
      <c r="G303" s="3" t="s">
        <v>2412</v>
      </c>
      <c r="H303" s="3">
        <v>86136</v>
      </c>
      <c r="Q303" s="3" t="s">
        <v>2412</v>
      </c>
      <c r="R303" s="3">
        <v>86136</v>
      </c>
      <c r="S303" s="2">
        <v>9</v>
      </c>
      <c r="V303" s="4"/>
      <c r="Z303" s="3"/>
    </row>
    <row r="304" spans="7:26" ht="12.75">
      <c r="G304" s="3" t="s">
        <v>2183</v>
      </c>
      <c r="H304" s="3">
        <v>364</v>
      </c>
      <c r="Q304" s="3" t="s">
        <v>2183</v>
      </c>
      <c r="R304" s="3">
        <v>364</v>
      </c>
      <c r="S304" s="2">
        <v>11</v>
      </c>
      <c r="V304" s="4"/>
      <c r="Z304" s="3"/>
    </row>
    <row r="305" spans="7:26" ht="12.75">
      <c r="G305" s="3" t="s">
        <v>2413</v>
      </c>
      <c r="H305" s="3">
        <v>588</v>
      </c>
      <c r="Q305" s="3" t="s">
        <v>2413</v>
      </c>
      <c r="R305" s="3">
        <v>588</v>
      </c>
      <c r="S305" s="2">
        <v>11</v>
      </c>
      <c r="V305" s="4"/>
      <c r="Z305" s="3"/>
    </row>
    <row r="306" spans="7:26" ht="12.75">
      <c r="G306" s="3" t="s">
        <v>2414</v>
      </c>
      <c r="H306" s="3">
        <v>2120</v>
      </c>
      <c r="Q306" s="3" t="s">
        <v>2414</v>
      </c>
      <c r="R306" s="3">
        <v>2120</v>
      </c>
      <c r="S306" s="2">
        <v>11</v>
      </c>
      <c r="V306" s="4"/>
      <c r="Z306" s="3"/>
    </row>
    <row r="307" spans="7:26" ht="12.75">
      <c r="G307" s="3" t="s">
        <v>2415</v>
      </c>
      <c r="H307" s="3">
        <v>2328</v>
      </c>
      <c r="Q307" s="3" t="s">
        <v>2415</v>
      </c>
      <c r="R307" s="3">
        <v>2328</v>
      </c>
      <c r="S307" s="2">
        <v>11</v>
      </c>
      <c r="V307" s="4"/>
      <c r="Z307" s="3"/>
    </row>
    <row r="308" spans="7:26" ht="12.75">
      <c r="G308" s="3" t="s">
        <v>2184</v>
      </c>
      <c r="H308" s="3">
        <v>3984</v>
      </c>
      <c r="Q308" s="3" t="s">
        <v>2184</v>
      </c>
      <c r="R308" s="3">
        <v>3984</v>
      </c>
      <c r="S308" s="2">
        <v>11</v>
      </c>
      <c r="V308" s="4"/>
      <c r="Z308" s="3"/>
    </row>
    <row r="309" spans="7:26" ht="12.75">
      <c r="G309" s="3" t="s">
        <v>2185</v>
      </c>
      <c r="H309" s="3">
        <v>4896</v>
      </c>
      <c r="Q309" s="3" t="s">
        <v>2185</v>
      </c>
      <c r="R309" s="3">
        <v>4896</v>
      </c>
      <c r="S309" s="2">
        <v>11</v>
      </c>
      <c r="V309" s="4"/>
      <c r="Z309" s="3"/>
    </row>
    <row r="310" spans="7:26" ht="12.75">
      <c r="G310" s="3" t="s">
        <v>2416</v>
      </c>
      <c r="H310" s="3">
        <v>5816</v>
      </c>
      <c r="Q310" s="3" t="s">
        <v>2416</v>
      </c>
      <c r="R310" s="3">
        <v>5816</v>
      </c>
      <c r="S310" s="2">
        <v>11</v>
      </c>
      <c r="V310" s="4"/>
      <c r="Z310" s="3"/>
    </row>
    <row r="311" spans="7:26" ht="12.75">
      <c r="G311" s="3" t="s">
        <v>2186</v>
      </c>
      <c r="H311" s="3">
        <v>5848</v>
      </c>
      <c r="Q311" s="3" t="s">
        <v>2186</v>
      </c>
      <c r="R311" s="3">
        <v>5848</v>
      </c>
      <c r="S311" s="2">
        <v>11</v>
      </c>
      <c r="V311" s="4"/>
      <c r="Z311" s="3"/>
    </row>
    <row r="312" spans="7:26" ht="12.75">
      <c r="G312" s="3" t="s">
        <v>2346</v>
      </c>
      <c r="H312" s="3">
        <v>6008</v>
      </c>
      <c r="Q312" s="3" t="s">
        <v>2346</v>
      </c>
      <c r="R312" s="3">
        <v>6008</v>
      </c>
      <c r="S312" s="2">
        <v>11</v>
      </c>
      <c r="V312" s="4"/>
      <c r="Z312" s="3"/>
    </row>
    <row r="313" spans="7:26" ht="12.75">
      <c r="G313" s="3" t="s">
        <v>2187</v>
      </c>
      <c r="H313" s="3">
        <v>6504</v>
      </c>
      <c r="Q313" s="3" t="s">
        <v>2187</v>
      </c>
      <c r="R313" s="3">
        <v>6504</v>
      </c>
      <c r="S313" s="2">
        <v>11</v>
      </c>
      <c r="V313" s="4"/>
      <c r="Z313" s="3"/>
    </row>
    <row r="314" spans="7:26" ht="12.75">
      <c r="G314" s="3" t="s">
        <v>2188</v>
      </c>
      <c r="H314" s="3">
        <v>7960</v>
      </c>
      <c r="Q314" s="3" t="s">
        <v>2188</v>
      </c>
      <c r="R314" s="3">
        <v>7960</v>
      </c>
      <c r="S314" s="2">
        <v>11</v>
      </c>
      <c r="V314" s="4"/>
      <c r="Z314" s="3"/>
    </row>
    <row r="315" spans="7:26" ht="12.75">
      <c r="G315" s="3" t="s">
        <v>2417</v>
      </c>
      <c r="H315" s="3">
        <v>8344</v>
      </c>
      <c r="Q315" s="3" t="s">
        <v>2417</v>
      </c>
      <c r="R315" s="3">
        <v>8344</v>
      </c>
      <c r="S315" s="2">
        <v>11</v>
      </c>
      <c r="V315" s="4"/>
      <c r="Z315" s="3"/>
    </row>
    <row r="316" spans="7:26" ht="12.75">
      <c r="G316" s="3" t="s">
        <v>2418</v>
      </c>
      <c r="H316" s="3">
        <v>10696</v>
      </c>
      <c r="Q316" s="3" t="s">
        <v>2418</v>
      </c>
      <c r="R316" s="3">
        <v>10696</v>
      </c>
      <c r="S316" s="2">
        <v>11</v>
      </c>
      <c r="V316" s="4"/>
      <c r="Z316" s="3"/>
    </row>
    <row r="317" spans="7:26" ht="12.75">
      <c r="G317" s="3" t="s">
        <v>2189</v>
      </c>
      <c r="H317" s="3">
        <v>12104</v>
      </c>
      <c r="Q317" s="3" t="s">
        <v>2189</v>
      </c>
      <c r="R317" s="3">
        <v>12104</v>
      </c>
      <c r="S317" s="2">
        <v>11</v>
      </c>
      <c r="V317" s="4"/>
      <c r="Z317" s="3"/>
    </row>
    <row r="318" spans="7:26" ht="12.75">
      <c r="G318" s="3" t="s">
        <v>2419</v>
      </c>
      <c r="H318" s="3">
        <v>12344</v>
      </c>
      <c r="Q318" s="3" t="s">
        <v>2419</v>
      </c>
      <c r="R318" s="3">
        <v>12344</v>
      </c>
      <c r="S318" s="2">
        <v>11</v>
      </c>
      <c r="V318" s="4"/>
      <c r="Z318" s="3"/>
    </row>
    <row r="319" spans="7:26" ht="12.75">
      <c r="G319" s="3" t="s">
        <v>962</v>
      </c>
      <c r="H319" s="3">
        <v>14984</v>
      </c>
      <c r="Q319" s="3" t="s">
        <v>962</v>
      </c>
      <c r="R319" s="3">
        <v>14984</v>
      </c>
      <c r="S319" s="2">
        <v>11</v>
      </c>
      <c r="V319" s="4"/>
      <c r="Z319" s="3"/>
    </row>
    <row r="320" spans="7:26" ht="12.75">
      <c r="G320" s="3" t="s">
        <v>963</v>
      </c>
      <c r="H320" s="3">
        <v>17720</v>
      </c>
      <c r="Q320" s="3" t="s">
        <v>963</v>
      </c>
      <c r="R320" s="3">
        <v>17720</v>
      </c>
      <c r="S320" s="2">
        <v>11</v>
      </c>
      <c r="V320" s="4"/>
      <c r="Z320" s="3"/>
    </row>
    <row r="321" spans="7:26" ht="12.75">
      <c r="G321" s="3" t="s">
        <v>2420</v>
      </c>
      <c r="H321" s="3">
        <v>19312</v>
      </c>
      <c r="Q321" s="3" t="s">
        <v>2420</v>
      </c>
      <c r="R321" s="3">
        <v>19312</v>
      </c>
      <c r="S321" s="2">
        <v>11</v>
      </c>
      <c r="V321" s="4"/>
      <c r="Z321" s="3"/>
    </row>
    <row r="322" spans="7:26" ht="12.75">
      <c r="G322" s="3" t="s">
        <v>2421</v>
      </c>
      <c r="H322" s="3">
        <v>19664</v>
      </c>
      <c r="Q322" s="3" t="s">
        <v>2421</v>
      </c>
      <c r="R322" s="3">
        <v>19664</v>
      </c>
      <c r="S322" s="2">
        <v>11</v>
      </c>
      <c r="V322" s="4"/>
      <c r="Z322" s="3"/>
    </row>
    <row r="323" spans="7:26" ht="12.75">
      <c r="G323" s="3" t="s">
        <v>2422</v>
      </c>
      <c r="H323" s="3">
        <v>20680</v>
      </c>
      <c r="Q323" s="3" t="s">
        <v>2422</v>
      </c>
      <c r="R323" s="3">
        <v>20680</v>
      </c>
      <c r="S323" s="2">
        <v>11</v>
      </c>
      <c r="V323" s="4"/>
      <c r="Z323" s="3"/>
    </row>
    <row r="324" spans="7:26" ht="12.75">
      <c r="G324" s="3" t="s">
        <v>2423</v>
      </c>
      <c r="H324" s="3">
        <v>24384</v>
      </c>
      <c r="Q324" s="3" t="s">
        <v>2423</v>
      </c>
      <c r="R324" s="3">
        <v>24384</v>
      </c>
      <c r="S324" s="2">
        <v>11</v>
      </c>
      <c r="V324" s="4"/>
      <c r="Z324" s="3"/>
    </row>
    <row r="325" spans="7:26" ht="12.75">
      <c r="G325" s="3" t="s">
        <v>2190</v>
      </c>
      <c r="H325" s="3">
        <v>26280</v>
      </c>
      <c r="Q325" s="3" t="s">
        <v>2190</v>
      </c>
      <c r="R325" s="3">
        <v>26280</v>
      </c>
      <c r="S325" s="2">
        <v>11</v>
      </c>
      <c r="V325" s="4"/>
      <c r="Z325" s="3"/>
    </row>
    <row r="326" spans="7:26" ht="12.75">
      <c r="G326" s="3" t="s">
        <v>2424</v>
      </c>
      <c r="H326" s="3">
        <v>31352</v>
      </c>
      <c r="Q326" s="3" t="s">
        <v>2424</v>
      </c>
      <c r="R326" s="3">
        <v>31352</v>
      </c>
      <c r="S326" s="2">
        <v>11</v>
      </c>
      <c r="V326" s="4"/>
      <c r="Z326" s="3"/>
    </row>
    <row r="327" spans="7:26" ht="12.75">
      <c r="G327" s="3" t="s">
        <v>2191</v>
      </c>
      <c r="H327" s="3">
        <v>32120</v>
      </c>
      <c r="Q327" s="3" t="s">
        <v>2191</v>
      </c>
      <c r="R327" s="3">
        <v>32120</v>
      </c>
      <c r="S327" s="2">
        <v>11</v>
      </c>
      <c r="V327" s="4"/>
      <c r="Z327" s="3"/>
    </row>
    <row r="328" spans="7:26" ht="12.75">
      <c r="G328" s="3" t="s">
        <v>2425</v>
      </c>
      <c r="H328" s="3">
        <v>33600</v>
      </c>
      <c r="Q328" s="3" t="s">
        <v>2425</v>
      </c>
      <c r="R328" s="3">
        <v>33600</v>
      </c>
      <c r="S328" s="2">
        <v>11</v>
      </c>
      <c r="V328" s="4"/>
      <c r="Z328" s="3"/>
    </row>
    <row r="329" spans="7:26" ht="12.75">
      <c r="G329" s="3" t="s">
        <v>2426</v>
      </c>
      <c r="H329" s="3">
        <v>34016</v>
      </c>
      <c r="Q329" s="3" t="s">
        <v>2426</v>
      </c>
      <c r="R329" s="3">
        <v>34016</v>
      </c>
      <c r="S329" s="2">
        <v>11</v>
      </c>
      <c r="V329" s="4"/>
      <c r="Z329" s="3"/>
    </row>
    <row r="330" spans="7:26" ht="12.75">
      <c r="G330" s="3" t="s">
        <v>2427</v>
      </c>
      <c r="H330" s="3">
        <v>37824</v>
      </c>
      <c r="Q330" s="3" t="s">
        <v>2427</v>
      </c>
      <c r="R330" s="3">
        <v>37824</v>
      </c>
      <c r="S330" s="2">
        <v>11</v>
      </c>
      <c r="V330" s="4"/>
      <c r="Z330" s="3"/>
    </row>
    <row r="331" spans="7:26" ht="12.75">
      <c r="G331" s="3" t="s">
        <v>2192</v>
      </c>
      <c r="H331" s="3">
        <v>39256</v>
      </c>
      <c r="Q331" s="3" t="s">
        <v>2192</v>
      </c>
      <c r="R331" s="3">
        <v>39256</v>
      </c>
      <c r="S331" s="2">
        <v>11</v>
      </c>
      <c r="V331" s="4"/>
      <c r="Z331" s="3"/>
    </row>
    <row r="332" spans="7:26" ht="12.75">
      <c r="G332" s="3" t="s">
        <v>2193</v>
      </c>
      <c r="H332" s="3">
        <v>40656</v>
      </c>
      <c r="Q332" s="3" t="s">
        <v>2193</v>
      </c>
      <c r="R332" s="3">
        <v>40656</v>
      </c>
      <c r="S332" s="2">
        <v>11</v>
      </c>
      <c r="V332" s="4"/>
      <c r="Z332" s="3"/>
    </row>
    <row r="333" spans="7:26" ht="12.75">
      <c r="G333" s="3" t="s">
        <v>2194</v>
      </c>
      <c r="H333" s="3">
        <v>41768</v>
      </c>
      <c r="Q333" s="3" t="s">
        <v>2194</v>
      </c>
      <c r="R333" s="3">
        <v>41768</v>
      </c>
      <c r="S333" s="2">
        <v>11</v>
      </c>
      <c r="V333" s="4"/>
      <c r="Z333" s="3"/>
    </row>
    <row r="334" spans="7:26" ht="12.75">
      <c r="G334" s="3" t="s">
        <v>2195</v>
      </c>
      <c r="H334" s="3">
        <v>42352</v>
      </c>
      <c r="Q334" s="3" t="s">
        <v>2195</v>
      </c>
      <c r="R334" s="3">
        <v>42352</v>
      </c>
      <c r="S334" s="2">
        <v>11</v>
      </c>
      <c r="V334" s="4"/>
      <c r="Z334" s="3"/>
    </row>
    <row r="335" spans="7:26" ht="12.75">
      <c r="G335" s="3" t="s">
        <v>2198</v>
      </c>
      <c r="H335" s="3">
        <v>42688</v>
      </c>
      <c r="Q335" s="3" t="s">
        <v>2198</v>
      </c>
      <c r="R335" s="3">
        <v>42688</v>
      </c>
      <c r="S335" s="2">
        <v>11</v>
      </c>
      <c r="V335" s="4"/>
      <c r="Z335" s="3"/>
    </row>
    <row r="336" spans="7:26" ht="12.75">
      <c r="G336" s="3" t="s">
        <v>2428</v>
      </c>
      <c r="H336" s="3">
        <v>44584</v>
      </c>
      <c r="Q336" s="3" t="s">
        <v>2428</v>
      </c>
      <c r="R336" s="3">
        <v>44584</v>
      </c>
      <c r="S336" s="2">
        <v>11</v>
      </c>
      <c r="V336" s="4"/>
      <c r="Z336" s="3"/>
    </row>
    <row r="337" spans="7:26" ht="12.75">
      <c r="G337" s="3" t="s">
        <v>2429</v>
      </c>
      <c r="H337" s="3">
        <v>44840</v>
      </c>
      <c r="Q337" s="3" t="s">
        <v>2429</v>
      </c>
      <c r="R337" s="3">
        <v>44840</v>
      </c>
      <c r="S337" s="2">
        <v>11</v>
      </c>
      <c r="V337" s="4"/>
      <c r="Z337" s="3"/>
    </row>
    <row r="338" spans="7:26" ht="12.75">
      <c r="G338" s="3" t="s">
        <v>2430</v>
      </c>
      <c r="H338" s="3">
        <v>44928</v>
      </c>
      <c r="Q338" s="3" t="s">
        <v>2430</v>
      </c>
      <c r="R338" s="3">
        <v>44928</v>
      </c>
      <c r="S338" s="2">
        <v>11</v>
      </c>
      <c r="V338" s="4"/>
      <c r="Z338" s="3"/>
    </row>
    <row r="339" spans="7:26" ht="12.75">
      <c r="G339" s="3" t="s">
        <v>2199</v>
      </c>
      <c r="H339" s="3">
        <v>45752</v>
      </c>
      <c r="Q339" s="3" t="s">
        <v>2199</v>
      </c>
      <c r="R339" s="3">
        <v>45752</v>
      </c>
      <c r="S339" s="2">
        <v>11</v>
      </c>
      <c r="V339" s="4"/>
      <c r="Z339" s="3"/>
    </row>
    <row r="340" spans="7:26" ht="12.75">
      <c r="G340" s="3" t="s">
        <v>2431</v>
      </c>
      <c r="H340" s="3">
        <v>46680</v>
      </c>
      <c r="Q340" s="3" t="s">
        <v>2431</v>
      </c>
      <c r="R340" s="3">
        <v>46680</v>
      </c>
      <c r="S340" s="2">
        <v>11</v>
      </c>
      <c r="V340" s="4"/>
      <c r="Z340" s="3"/>
    </row>
    <row r="341" spans="7:26" ht="12.75">
      <c r="G341" s="3" t="s">
        <v>2381</v>
      </c>
      <c r="H341" s="3">
        <v>47440</v>
      </c>
      <c r="Q341" s="3" t="s">
        <v>2381</v>
      </c>
      <c r="R341" s="3">
        <v>47440</v>
      </c>
      <c r="S341" s="2">
        <v>11</v>
      </c>
      <c r="V341" s="4"/>
      <c r="Z341" s="3"/>
    </row>
    <row r="342" spans="7:26" ht="12.75">
      <c r="G342" s="3" t="s">
        <v>2432</v>
      </c>
      <c r="H342" s="3">
        <v>48128</v>
      </c>
      <c r="Q342" s="3" t="s">
        <v>2432</v>
      </c>
      <c r="R342" s="3">
        <v>48128</v>
      </c>
      <c r="S342" s="2">
        <v>11</v>
      </c>
      <c r="V342" s="4"/>
      <c r="Z342" s="3"/>
    </row>
    <row r="343" spans="7:26" ht="12.75">
      <c r="G343" s="3" t="s">
        <v>2200</v>
      </c>
      <c r="H343" s="3">
        <v>50272</v>
      </c>
      <c r="Q343" s="3" t="s">
        <v>2200</v>
      </c>
      <c r="R343" s="3">
        <v>50272</v>
      </c>
      <c r="S343" s="2">
        <v>11</v>
      </c>
      <c r="V343" s="4"/>
      <c r="Z343" s="3"/>
    </row>
    <row r="344" spans="7:26" ht="12.75">
      <c r="G344" s="3" t="s">
        <v>2201</v>
      </c>
      <c r="H344" s="3">
        <v>51760</v>
      </c>
      <c r="Q344" s="3" t="s">
        <v>2201</v>
      </c>
      <c r="R344" s="3">
        <v>51760</v>
      </c>
      <c r="S344" s="2">
        <v>11</v>
      </c>
      <c r="V344" s="4"/>
      <c r="Z344" s="3"/>
    </row>
    <row r="345" spans="7:26" ht="12.75">
      <c r="G345" s="3" t="s">
        <v>964</v>
      </c>
      <c r="H345" s="3">
        <v>52200</v>
      </c>
      <c r="Q345" s="3" t="s">
        <v>964</v>
      </c>
      <c r="R345" s="3">
        <v>52200</v>
      </c>
      <c r="S345" s="2">
        <v>11</v>
      </c>
      <c r="V345" s="4"/>
      <c r="Z345" s="3"/>
    </row>
    <row r="346" spans="7:26" ht="12.75">
      <c r="G346" s="3" t="s">
        <v>2202</v>
      </c>
      <c r="H346" s="3">
        <v>53916</v>
      </c>
      <c r="Q346" s="3" t="s">
        <v>2202</v>
      </c>
      <c r="R346" s="3">
        <v>53916</v>
      </c>
      <c r="S346" s="2">
        <v>11</v>
      </c>
      <c r="V346" s="4"/>
      <c r="Z346" s="3"/>
    </row>
    <row r="347" spans="7:26" ht="12.75">
      <c r="G347" s="3" t="s">
        <v>2433</v>
      </c>
      <c r="H347" s="3">
        <v>55088</v>
      </c>
      <c r="Q347" s="3" t="s">
        <v>2433</v>
      </c>
      <c r="R347" s="3">
        <v>55088</v>
      </c>
      <c r="S347" s="2">
        <v>11</v>
      </c>
      <c r="V347" s="4"/>
      <c r="Z347" s="3"/>
    </row>
    <row r="348" spans="7:26" ht="12.75">
      <c r="G348" s="3" t="s">
        <v>2434</v>
      </c>
      <c r="H348" s="3">
        <v>56672</v>
      </c>
      <c r="Q348" s="3" t="s">
        <v>2434</v>
      </c>
      <c r="R348" s="3">
        <v>56672</v>
      </c>
      <c r="S348" s="2">
        <v>11</v>
      </c>
      <c r="V348" s="4"/>
      <c r="Z348" s="3"/>
    </row>
    <row r="349" spans="7:26" ht="12.75">
      <c r="G349" s="3" t="s">
        <v>2435</v>
      </c>
      <c r="H349" s="3">
        <v>56856</v>
      </c>
      <c r="Q349" s="3" t="s">
        <v>2435</v>
      </c>
      <c r="R349" s="3">
        <v>56856</v>
      </c>
      <c r="S349" s="2">
        <v>11</v>
      </c>
      <c r="V349" s="4"/>
      <c r="Z349" s="3"/>
    </row>
    <row r="350" spans="7:26" ht="12.75">
      <c r="G350" s="3" t="s">
        <v>2436</v>
      </c>
      <c r="H350" s="3">
        <v>58784</v>
      </c>
      <c r="Q350" s="3" t="s">
        <v>2436</v>
      </c>
      <c r="R350" s="3">
        <v>58784</v>
      </c>
      <c r="S350" s="2">
        <v>11</v>
      </c>
      <c r="V350" s="4"/>
      <c r="Z350" s="3"/>
    </row>
    <row r="351" spans="7:26" ht="12.75">
      <c r="G351" s="3" t="s">
        <v>2362</v>
      </c>
      <c r="H351" s="3">
        <v>59448</v>
      </c>
      <c r="Q351" s="3" t="s">
        <v>2362</v>
      </c>
      <c r="R351" s="3">
        <v>59448</v>
      </c>
      <c r="S351" s="2">
        <v>11</v>
      </c>
      <c r="V351" s="4"/>
      <c r="Z351" s="3"/>
    </row>
    <row r="352" spans="7:26" ht="12.75">
      <c r="G352" s="3" t="s">
        <v>2437</v>
      </c>
      <c r="H352" s="3">
        <v>60176</v>
      </c>
      <c r="Q352" s="3" t="s">
        <v>2437</v>
      </c>
      <c r="R352" s="3">
        <v>60176</v>
      </c>
      <c r="S352" s="2">
        <v>11</v>
      </c>
      <c r="V352" s="4"/>
      <c r="Z352" s="3"/>
    </row>
    <row r="353" spans="7:26" ht="12.75">
      <c r="G353" s="3" t="s">
        <v>2203</v>
      </c>
      <c r="H353" s="3">
        <v>63624</v>
      </c>
      <c r="Q353" s="3" t="s">
        <v>2203</v>
      </c>
      <c r="R353" s="3">
        <v>63624</v>
      </c>
      <c r="S353" s="2">
        <v>11</v>
      </c>
      <c r="V353" s="4"/>
      <c r="Z353" s="3"/>
    </row>
    <row r="354" spans="7:26" ht="12.75">
      <c r="G354" s="3" t="s">
        <v>2438</v>
      </c>
      <c r="H354" s="3">
        <v>64592</v>
      </c>
      <c r="Q354" s="3" t="s">
        <v>2438</v>
      </c>
      <c r="R354" s="3">
        <v>64592</v>
      </c>
      <c r="S354" s="2">
        <v>11</v>
      </c>
      <c r="V354" s="4"/>
      <c r="Z354" s="3"/>
    </row>
    <row r="355" spans="7:26" ht="12.75">
      <c r="G355" s="3" t="s">
        <v>2439</v>
      </c>
      <c r="H355" s="3">
        <v>65320</v>
      </c>
      <c r="Q355" s="3" t="s">
        <v>2439</v>
      </c>
      <c r="R355" s="3">
        <v>65320</v>
      </c>
      <c r="S355" s="2">
        <v>11</v>
      </c>
      <c r="V355" s="4"/>
      <c r="Z355" s="3"/>
    </row>
    <row r="356" spans="7:26" ht="12.75">
      <c r="G356" s="3" t="s">
        <v>2204</v>
      </c>
      <c r="H356" s="3">
        <v>65336</v>
      </c>
      <c r="Q356" s="3" t="s">
        <v>2204</v>
      </c>
      <c r="R356" s="3">
        <v>65336</v>
      </c>
      <c r="S356" s="2">
        <v>11</v>
      </c>
      <c r="V356" s="4"/>
      <c r="Z356" s="3"/>
    </row>
    <row r="357" spans="7:26" ht="12.75">
      <c r="G357" s="3" t="s">
        <v>2440</v>
      </c>
      <c r="H357" s="3">
        <v>65544</v>
      </c>
      <c r="Q357" s="3" t="s">
        <v>2440</v>
      </c>
      <c r="R357" s="3">
        <v>65544</v>
      </c>
      <c r="S357" s="2">
        <v>11</v>
      </c>
      <c r="V357" s="4"/>
      <c r="Z357" s="3"/>
    </row>
    <row r="358" spans="7:26" ht="12.75">
      <c r="G358" s="3" t="s">
        <v>2441</v>
      </c>
      <c r="H358" s="3">
        <v>66728</v>
      </c>
      <c r="Q358" s="3" t="s">
        <v>2441</v>
      </c>
      <c r="R358" s="3">
        <v>66728</v>
      </c>
      <c r="S358" s="2">
        <v>11</v>
      </c>
      <c r="V358" s="4"/>
      <c r="Z358" s="3"/>
    </row>
    <row r="359" spans="7:26" ht="12.75">
      <c r="G359" s="3" t="s">
        <v>2205</v>
      </c>
      <c r="H359" s="3">
        <v>67304</v>
      </c>
      <c r="Q359" s="3" t="s">
        <v>2205</v>
      </c>
      <c r="R359" s="3">
        <v>67304</v>
      </c>
      <c r="S359" s="2">
        <v>11</v>
      </c>
      <c r="V359" s="4"/>
      <c r="Z359" s="3"/>
    </row>
    <row r="360" spans="7:26" ht="12.75">
      <c r="G360" s="3" t="s">
        <v>2206</v>
      </c>
      <c r="H360" s="3">
        <v>70248</v>
      </c>
      <c r="Q360" s="3" t="s">
        <v>2206</v>
      </c>
      <c r="R360" s="3">
        <v>70248</v>
      </c>
      <c r="S360" s="2">
        <v>11</v>
      </c>
      <c r="V360" s="4"/>
      <c r="Z360" s="3"/>
    </row>
    <row r="361" spans="7:26" ht="12.75">
      <c r="G361" s="3" t="s">
        <v>2207</v>
      </c>
      <c r="H361" s="3">
        <v>70464</v>
      </c>
      <c r="Q361" s="3" t="s">
        <v>2207</v>
      </c>
      <c r="R361" s="3">
        <v>70464</v>
      </c>
      <c r="S361" s="2">
        <v>11</v>
      </c>
      <c r="V361" s="4"/>
      <c r="Z361" s="3"/>
    </row>
    <row r="362" spans="7:26" ht="12.75">
      <c r="G362" s="3" t="s">
        <v>2208</v>
      </c>
      <c r="H362" s="3">
        <v>70880</v>
      </c>
      <c r="Q362" s="3" t="s">
        <v>2208</v>
      </c>
      <c r="R362" s="3">
        <v>70880</v>
      </c>
      <c r="S362" s="2">
        <v>11</v>
      </c>
      <c r="V362" s="4"/>
      <c r="Z362" s="3"/>
    </row>
    <row r="363" spans="7:26" ht="12.75">
      <c r="G363" s="3" t="s">
        <v>2442</v>
      </c>
      <c r="H363" s="3">
        <v>72208</v>
      </c>
      <c r="Q363" s="3" t="s">
        <v>2442</v>
      </c>
      <c r="R363" s="3">
        <v>72208</v>
      </c>
      <c r="S363" s="2">
        <v>11</v>
      </c>
      <c r="V363" s="4"/>
      <c r="Z363" s="3"/>
    </row>
    <row r="364" spans="7:26" ht="12.75">
      <c r="G364" s="3" t="s">
        <v>2443</v>
      </c>
      <c r="H364" s="3">
        <v>72824</v>
      </c>
      <c r="Q364" s="3" t="s">
        <v>2443</v>
      </c>
      <c r="R364" s="3">
        <v>72824</v>
      </c>
      <c r="S364" s="2">
        <v>11</v>
      </c>
      <c r="V364" s="4"/>
      <c r="Z364" s="3"/>
    </row>
    <row r="365" spans="7:26" ht="12.75">
      <c r="G365" s="3" t="s">
        <v>2209</v>
      </c>
      <c r="H365" s="3">
        <v>74744</v>
      </c>
      <c r="Q365" s="3" t="s">
        <v>2209</v>
      </c>
      <c r="R365" s="3">
        <v>74744</v>
      </c>
      <c r="S365" s="2">
        <v>11</v>
      </c>
      <c r="V365" s="4"/>
      <c r="Z365" s="3"/>
    </row>
    <row r="366" spans="7:26" ht="12.75">
      <c r="G366" s="3" t="s">
        <v>2444</v>
      </c>
      <c r="H366" s="3">
        <v>76712</v>
      </c>
      <c r="Q366" s="3" t="s">
        <v>2444</v>
      </c>
      <c r="R366" s="3">
        <v>76712</v>
      </c>
      <c r="S366" s="2">
        <v>11</v>
      </c>
      <c r="V366" s="4"/>
      <c r="Z366" s="3"/>
    </row>
    <row r="367" spans="7:26" ht="12.75">
      <c r="G367" s="3" t="s">
        <v>2210</v>
      </c>
      <c r="H367" s="3">
        <v>77104</v>
      </c>
      <c r="Q367" s="3" t="s">
        <v>2210</v>
      </c>
      <c r="R367" s="3">
        <v>77104</v>
      </c>
      <c r="S367" s="2">
        <v>11</v>
      </c>
      <c r="V367" s="4"/>
      <c r="Z367" s="3"/>
    </row>
    <row r="368" spans="7:26" ht="12.75">
      <c r="G368" s="3" t="s">
        <v>2445</v>
      </c>
      <c r="H368" s="3">
        <v>77752</v>
      </c>
      <c r="Q368" s="3" t="s">
        <v>2445</v>
      </c>
      <c r="R368" s="3">
        <v>77752</v>
      </c>
      <c r="S368" s="2">
        <v>11</v>
      </c>
      <c r="V368" s="4"/>
      <c r="Z368" s="3"/>
    </row>
    <row r="369" spans="7:26" ht="12.75">
      <c r="G369" s="3" t="s">
        <v>2329</v>
      </c>
      <c r="H369" s="3">
        <v>78280</v>
      </c>
      <c r="Q369" s="3" t="s">
        <v>2329</v>
      </c>
      <c r="R369" s="3">
        <v>78280</v>
      </c>
      <c r="S369" s="2">
        <v>11</v>
      </c>
      <c r="V369" s="4"/>
      <c r="Z369" s="3"/>
    </row>
    <row r="370" spans="7:26" ht="12.75">
      <c r="G370" s="3" t="s">
        <v>2446</v>
      </c>
      <c r="H370" s="3">
        <v>78752</v>
      </c>
      <c r="Q370" s="3" t="s">
        <v>2446</v>
      </c>
      <c r="R370" s="3">
        <v>78752</v>
      </c>
      <c r="S370" s="2">
        <v>11</v>
      </c>
      <c r="V370" s="4"/>
      <c r="Z370" s="3"/>
    </row>
    <row r="371" spans="7:26" ht="12.75">
      <c r="G371" s="3" t="s">
        <v>2447</v>
      </c>
      <c r="H371" s="3">
        <v>79328</v>
      </c>
      <c r="Q371" s="3" t="s">
        <v>2447</v>
      </c>
      <c r="R371" s="3">
        <v>79328</v>
      </c>
      <c r="S371" s="2">
        <v>11</v>
      </c>
      <c r="V371" s="4"/>
      <c r="Z371" s="3"/>
    </row>
    <row r="372" spans="7:26" ht="12.75">
      <c r="G372" s="3" t="s">
        <v>2370</v>
      </c>
      <c r="H372" s="3">
        <v>81184</v>
      </c>
      <c r="Q372" s="3" t="s">
        <v>2370</v>
      </c>
      <c r="R372" s="3">
        <v>81184</v>
      </c>
      <c r="S372" s="2">
        <v>11</v>
      </c>
      <c r="V372" s="4"/>
      <c r="Z372" s="3"/>
    </row>
    <row r="373" spans="7:26" ht="12.75">
      <c r="G373" s="3" t="s">
        <v>2211</v>
      </c>
      <c r="H373" s="3">
        <v>82296</v>
      </c>
      <c r="Q373" s="3" t="s">
        <v>2211</v>
      </c>
      <c r="R373" s="3">
        <v>82296</v>
      </c>
      <c r="S373" s="2">
        <v>11</v>
      </c>
      <c r="V373" s="4"/>
      <c r="Z373" s="3"/>
    </row>
    <row r="374" spans="7:26" ht="12.75">
      <c r="G374" s="3" t="s">
        <v>2212</v>
      </c>
      <c r="H374" s="3">
        <v>83928</v>
      </c>
      <c r="Q374" s="3" t="s">
        <v>2212</v>
      </c>
      <c r="R374" s="3">
        <v>83928</v>
      </c>
      <c r="S374" s="2">
        <v>11</v>
      </c>
      <c r="V374" s="4"/>
      <c r="Z374" s="3"/>
    </row>
    <row r="375" spans="7:26" ht="12.75">
      <c r="G375" s="3" t="s">
        <v>2448</v>
      </c>
      <c r="H375" s="3">
        <v>85720</v>
      </c>
      <c r="Q375" s="3" t="s">
        <v>2448</v>
      </c>
      <c r="R375" s="3">
        <v>85720</v>
      </c>
      <c r="S375" s="2">
        <v>11</v>
      </c>
      <c r="V375" s="4"/>
      <c r="Z375" s="3"/>
    </row>
    <row r="376" spans="7:26" ht="12.75">
      <c r="G376" s="3" t="s">
        <v>2213</v>
      </c>
      <c r="H376" s="3">
        <v>86056</v>
      </c>
      <c r="Q376" s="3" t="s">
        <v>2213</v>
      </c>
      <c r="R376" s="3">
        <v>86056</v>
      </c>
      <c r="S376" s="2">
        <v>11</v>
      </c>
      <c r="V376" s="4"/>
      <c r="Z376" s="3"/>
    </row>
    <row r="377" spans="7:26" ht="12.75">
      <c r="G377" s="3" t="s">
        <v>2214</v>
      </c>
      <c r="H377" s="3">
        <v>86880</v>
      </c>
      <c r="Q377" s="3" t="s">
        <v>2214</v>
      </c>
      <c r="R377" s="3">
        <v>86880</v>
      </c>
      <c r="S377" s="2">
        <v>11</v>
      </c>
      <c r="Z377" s="3"/>
    </row>
    <row r="378" spans="7:26" ht="12.75">
      <c r="G378" s="3" t="s">
        <v>2449</v>
      </c>
      <c r="H378" s="3">
        <v>852</v>
      </c>
      <c r="Q378" s="3" t="s">
        <v>2449</v>
      </c>
      <c r="R378" s="3">
        <v>852</v>
      </c>
      <c r="S378" s="2">
        <v>13</v>
      </c>
      <c r="Z378" s="3"/>
    </row>
    <row r="379" spans="7:26" ht="12.75">
      <c r="G379" s="3" t="s">
        <v>2215</v>
      </c>
      <c r="H379" s="3">
        <v>2184</v>
      </c>
      <c r="Q379" s="3" t="s">
        <v>2215</v>
      </c>
      <c r="R379" s="3">
        <v>2184</v>
      </c>
      <c r="S379" s="2">
        <v>13</v>
      </c>
      <c r="Z379" s="3"/>
    </row>
    <row r="380" spans="7:26" ht="12.75">
      <c r="G380" s="3" t="s">
        <v>2450</v>
      </c>
      <c r="H380" s="3">
        <v>2680</v>
      </c>
      <c r="Q380" s="3" t="s">
        <v>2450</v>
      </c>
      <c r="R380" s="3">
        <v>2680</v>
      </c>
      <c r="S380" s="2">
        <v>13</v>
      </c>
      <c r="Z380" s="3"/>
    </row>
    <row r="381" spans="7:26" ht="12.75">
      <c r="G381" s="3" t="s">
        <v>2216</v>
      </c>
      <c r="H381" s="3">
        <v>5384</v>
      </c>
      <c r="Q381" s="3" t="s">
        <v>2216</v>
      </c>
      <c r="R381" s="3">
        <v>5384</v>
      </c>
      <c r="S381" s="2">
        <v>13</v>
      </c>
      <c r="Z381" s="3"/>
    </row>
    <row r="382" spans="7:26" ht="12.75">
      <c r="G382" s="3" t="s">
        <v>2451</v>
      </c>
      <c r="H382" s="3">
        <v>6872</v>
      </c>
      <c r="Q382" s="3" t="s">
        <v>2451</v>
      </c>
      <c r="R382" s="3">
        <v>6872</v>
      </c>
      <c r="S382" s="2">
        <v>13</v>
      </c>
      <c r="Z382" s="3"/>
    </row>
    <row r="383" spans="7:26" ht="12.75">
      <c r="G383" s="3" t="s">
        <v>2452</v>
      </c>
      <c r="H383" s="3">
        <v>11760</v>
      </c>
      <c r="Q383" s="3" t="s">
        <v>2452</v>
      </c>
      <c r="R383" s="3">
        <v>11760</v>
      </c>
      <c r="S383" s="2">
        <v>13</v>
      </c>
      <c r="Z383" s="3"/>
    </row>
    <row r="384" spans="7:26" ht="12.75">
      <c r="G384" s="3" t="s">
        <v>1087</v>
      </c>
      <c r="H384" s="3">
        <v>20248</v>
      </c>
      <c r="Q384" s="3" t="s">
        <v>1087</v>
      </c>
      <c r="R384" s="3">
        <v>20248</v>
      </c>
      <c r="S384" s="2">
        <v>13</v>
      </c>
      <c r="Z384" s="3"/>
    </row>
    <row r="385" spans="7:26" ht="12.75">
      <c r="G385" s="3" t="s">
        <v>2453</v>
      </c>
      <c r="H385" s="3">
        <v>27600</v>
      </c>
      <c r="Q385" s="3" t="s">
        <v>2453</v>
      </c>
      <c r="R385" s="3">
        <v>27600</v>
      </c>
      <c r="S385" s="2">
        <v>13</v>
      </c>
      <c r="Z385" s="3"/>
    </row>
    <row r="386" spans="7:26" ht="12.75">
      <c r="G386" s="3" t="s">
        <v>2314</v>
      </c>
      <c r="H386" s="3">
        <v>27720</v>
      </c>
      <c r="Q386" s="3" t="s">
        <v>2314</v>
      </c>
      <c r="R386" s="3">
        <v>27720</v>
      </c>
      <c r="S386" s="2">
        <v>13</v>
      </c>
      <c r="Z386" s="3"/>
    </row>
    <row r="387" spans="7:26" ht="12.75">
      <c r="G387" s="3" t="s">
        <v>2454</v>
      </c>
      <c r="H387" s="3">
        <v>31000</v>
      </c>
      <c r="Q387" s="3" t="s">
        <v>2454</v>
      </c>
      <c r="R387" s="3">
        <v>31000</v>
      </c>
      <c r="S387" s="2">
        <v>13</v>
      </c>
      <c r="Z387" s="3"/>
    </row>
    <row r="388" spans="7:26" ht="12.75">
      <c r="G388" s="3" t="s">
        <v>1088</v>
      </c>
      <c r="H388" s="3">
        <v>35224</v>
      </c>
      <c r="Q388" s="3" t="s">
        <v>1088</v>
      </c>
      <c r="R388" s="3">
        <v>35224</v>
      </c>
      <c r="S388" s="2">
        <v>13</v>
      </c>
      <c r="Z388" s="3"/>
    </row>
    <row r="389" spans="7:26" ht="12.75">
      <c r="G389" s="3" t="s">
        <v>2455</v>
      </c>
      <c r="H389" s="3">
        <v>36496</v>
      </c>
      <c r="Q389" s="3" t="s">
        <v>2455</v>
      </c>
      <c r="R389" s="3">
        <v>36496</v>
      </c>
      <c r="S389" s="2">
        <v>13</v>
      </c>
      <c r="Z389" s="3"/>
    </row>
    <row r="390" spans="7:26" ht="12.75">
      <c r="G390" s="3" t="s">
        <v>2398</v>
      </c>
      <c r="H390" s="3">
        <v>38592</v>
      </c>
      <c r="Q390" s="3" t="s">
        <v>2398</v>
      </c>
      <c r="R390" s="3">
        <v>38592</v>
      </c>
      <c r="S390" s="2">
        <v>13</v>
      </c>
      <c r="Z390" s="3"/>
    </row>
    <row r="391" spans="7:26" ht="12.75">
      <c r="G391" s="3" t="s">
        <v>2456</v>
      </c>
      <c r="H391" s="3">
        <v>44328</v>
      </c>
      <c r="Q391" s="3" t="s">
        <v>2456</v>
      </c>
      <c r="R391" s="3">
        <v>44328</v>
      </c>
      <c r="S391" s="2">
        <v>13</v>
      </c>
      <c r="Z391" s="3"/>
    </row>
    <row r="392" spans="7:26" ht="12.75">
      <c r="G392" s="3" t="s">
        <v>1089</v>
      </c>
      <c r="H392" s="3">
        <v>47872</v>
      </c>
      <c r="Q392" s="3" t="s">
        <v>1089</v>
      </c>
      <c r="R392" s="3">
        <v>47872</v>
      </c>
      <c r="S392" s="2">
        <v>13</v>
      </c>
      <c r="Z392" s="3"/>
    </row>
    <row r="393" spans="7:26" ht="12.75">
      <c r="G393" s="3" t="s">
        <v>1090</v>
      </c>
      <c r="H393" s="3">
        <v>54024</v>
      </c>
      <c r="Q393" s="3" t="s">
        <v>1090</v>
      </c>
      <c r="R393" s="3">
        <v>54024</v>
      </c>
      <c r="S393" s="2">
        <v>13</v>
      </c>
      <c r="Z393" s="3"/>
    </row>
    <row r="394" spans="7:26" ht="12.75">
      <c r="G394" s="3" t="s">
        <v>2457</v>
      </c>
      <c r="H394" s="3">
        <v>55592</v>
      </c>
      <c r="Q394" s="3" t="s">
        <v>2457</v>
      </c>
      <c r="R394" s="3">
        <v>55592</v>
      </c>
      <c r="S394" s="2">
        <v>13</v>
      </c>
      <c r="Z394" s="3"/>
    </row>
    <row r="395" spans="7:26" ht="12.75">
      <c r="G395" s="3" t="s">
        <v>1091</v>
      </c>
      <c r="H395" s="3">
        <v>65256</v>
      </c>
      <c r="Q395" s="3" t="s">
        <v>1091</v>
      </c>
      <c r="R395" s="3">
        <v>65256</v>
      </c>
      <c r="S395" s="2">
        <v>13</v>
      </c>
      <c r="Z395" s="3"/>
    </row>
    <row r="396" spans="7:26" ht="12.75">
      <c r="G396" s="3" t="s">
        <v>2458</v>
      </c>
      <c r="H396" s="3">
        <v>71624</v>
      </c>
      <c r="Q396" s="3" t="s">
        <v>2458</v>
      </c>
      <c r="R396" s="3">
        <v>71624</v>
      </c>
      <c r="S396" s="2">
        <v>13</v>
      </c>
      <c r="Z396" s="3"/>
    </row>
    <row r="397" spans="7:26" ht="12.75">
      <c r="G397" s="3" t="s">
        <v>2459</v>
      </c>
      <c r="H397" s="3">
        <v>76160</v>
      </c>
      <c r="Q397" s="3" t="s">
        <v>2459</v>
      </c>
      <c r="R397" s="3">
        <v>76160</v>
      </c>
      <c r="S397" s="2">
        <v>13</v>
      </c>
      <c r="Z397" s="3"/>
    </row>
    <row r="398" spans="7:26" ht="12.75">
      <c r="G398" s="3" t="s">
        <v>1092</v>
      </c>
      <c r="H398" s="3">
        <v>78168</v>
      </c>
      <c r="Q398" s="3" t="s">
        <v>1092</v>
      </c>
      <c r="R398" s="3">
        <v>78168</v>
      </c>
      <c r="S398" s="2">
        <v>13</v>
      </c>
      <c r="Z398" s="3"/>
    </row>
    <row r="399" spans="7:26" ht="12.75">
      <c r="G399" s="3" t="s">
        <v>2328</v>
      </c>
      <c r="H399" s="3">
        <v>78176</v>
      </c>
      <c r="Q399" s="3" t="s">
        <v>2328</v>
      </c>
      <c r="R399" s="3">
        <v>78176</v>
      </c>
      <c r="S399" s="2">
        <v>13</v>
      </c>
      <c r="Z399" s="3"/>
    </row>
    <row r="400" spans="7:26" ht="12.75">
      <c r="G400" s="3" t="s">
        <v>1093</v>
      </c>
      <c r="H400" s="3">
        <v>85272</v>
      </c>
      <c r="Q400" s="3" t="s">
        <v>1093</v>
      </c>
      <c r="R400" s="3">
        <v>85272</v>
      </c>
      <c r="S400" s="2">
        <v>13</v>
      </c>
      <c r="Z400" s="3"/>
    </row>
    <row r="401" spans="7:26" ht="12.75">
      <c r="G401" s="3" t="s">
        <v>2412</v>
      </c>
      <c r="H401" s="3">
        <v>86144</v>
      </c>
      <c r="Q401" s="3" t="s">
        <v>2412</v>
      </c>
      <c r="R401" s="3">
        <v>86144</v>
      </c>
      <c r="S401" s="2">
        <v>13</v>
      </c>
      <c r="Z401" s="3"/>
    </row>
    <row r="402" spans="7:26" ht="12.75">
      <c r="G402" s="3" t="s">
        <v>1094</v>
      </c>
      <c r="H402" s="3">
        <v>572</v>
      </c>
      <c r="Q402" s="3" t="s">
        <v>1094</v>
      </c>
      <c r="R402" s="3">
        <v>572</v>
      </c>
      <c r="S402" s="2">
        <v>15</v>
      </c>
      <c r="Z402" s="3"/>
    </row>
    <row r="403" spans="7:26" ht="12.75">
      <c r="G403" s="3" t="s">
        <v>2413</v>
      </c>
      <c r="H403" s="3">
        <v>596</v>
      </c>
      <c r="Q403" s="3" t="s">
        <v>2413</v>
      </c>
      <c r="R403" s="3">
        <v>596</v>
      </c>
      <c r="S403" s="2">
        <v>15</v>
      </c>
      <c r="Z403" s="3"/>
    </row>
    <row r="404" spans="7:26" ht="12.75">
      <c r="G404" s="3" t="s">
        <v>2460</v>
      </c>
      <c r="H404" s="3">
        <v>3056</v>
      </c>
      <c r="Q404" s="3" t="s">
        <v>2460</v>
      </c>
      <c r="R404" s="3">
        <v>3056</v>
      </c>
      <c r="S404" s="2">
        <v>15</v>
      </c>
      <c r="Z404" s="3"/>
    </row>
    <row r="405" spans="7:26" ht="12.75">
      <c r="G405" s="3" t="s">
        <v>2461</v>
      </c>
      <c r="H405" s="3">
        <v>3360</v>
      </c>
      <c r="Q405" s="3" t="s">
        <v>2461</v>
      </c>
      <c r="R405" s="3">
        <v>3360</v>
      </c>
      <c r="S405" s="2">
        <v>15</v>
      </c>
      <c r="Z405" s="3"/>
    </row>
    <row r="406" spans="7:26" ht="12.75">
      <c r="G406" s="3" t="s">
        <v>1095</v>
      </c>
      <c r="H406" s="3">
        <v>3392</v>
      </c>
      <c r="Q406" s="3" t="s">
        <v>1095</v>
      </c>
      <c r="R406" s="3">
        <v>3392</v>
      </c>
      <c r="S406" s="2">
        <v>15</v>
      </c>
      <c r="Z406" s="3"/>
    </row>
    <row r="407" spans="7:26" ht="12.75">
      <c r="G407" s="3" t="s">
        <v>2462</v>
      </c>
      <c r="H407" s="3">
        <v>3400</v>
      </c>
      <c r="Q407" s="3" t="s">
        <v>2462</v>
      </c>
      <c r="R407" s="3">
        <v>3400</v>
      </c>
      <c r="S407" s="2">
        <v>15</v>
      </c>
      <c r="Z407" s="3"/>
    </row>
    <row r="408" spans="7:26" ht="12.75">
      <c r="G408" s="3" t="s">
        <v>1096</v>
      </c>
      <c r="H408" s="3">
        <v>10240</v>
      </c>
      <c r="Q408" s="3" t="s">
        <v>1096</v>
      </c>
      <c r="R408" s="3">
        <v>10240</v>
      </c>
      <c r="S408" s="2">
        <v>15</v>
      </c>
      <c r="Z408" s="3"/>
    </row>
    <row r="409" spans="7:26" ht="12.75">
      <c r="G409" s="3" t="s">
        <v>2463</v>
      </c>
      <c r="H409" s="3">
        <v>10248</v>
      </c>
      <c r="Q409" s="3" t="s">
        <v>2463</v>
      </c>
      <c r="R409" s="3">
        <v>10248</v>
      </c>
      <c r="S409" s="2">
        <v>15</v>
      </c>
      <c r="Z409" s="3"/>
    </row>
    <row r="410" spans="7:26" ht="12.75">
      <c r="G410" s="3" t="s">
        <v>1097</v>
      </c>
      <c r="H410" s="3">
        <v>11160</v>
      </c>
      <c r="Q410" s="3" t="s">
        <v>1097</v>
      </c>
      <c r="R410" s="3">
        <v>11160</v>
      </c>
      <c r="S410" s="2">
        <v>15</v>
      </c>
      <c r="Z410" s="3"/>
    </row>
    <row r="411" spans="7:26" ht="12.75">
      <c r="G411" s="3" t="s">
        <v>2464</v>
      </c>
      <c r="H411" s="3">
        <v>11168</v>
      </c>
      <c r="Q411" s="3" t="s">
        <v>2464</v>
      </c>
      <c r="R411" s="3">
        <v>11168</v>
      </c>
      <c r="S411" s="2">
        <v>15</v>
      </c>
      <c r="Z411" s="3"/>
    </row>
    <row r="412" spans="7:26" ht="12.75">
      <c r="G412" s="3" t="s">
        <v>2465</v>
      </c>
      <c r="H412" s="3">
        <v>15376</v>
      </c>
      <c r="Q412" s="3" t="s">
        <v>2465</v>
      </c>
      <c r="R412" s="3">
        <v>15376</v>
      </c>
      <c r="S412" s="2">
        <v>15</v>
      </c>
      <c r="Z412" s="3"/>
    </row>
    <row r="413" spans="7:26" ht="12.75">
      <c r="G413" s="3" t="s">
        <v>2313</v>
      </c>
      <c r="H413" s="3">
        <v>27344</v>
      </c>
      <c r="Q413" s="3" t="s">
        <v>2313</v>
      </c>
      <c r="R413" s="3">
        <v>27344</v>
      </c>
      <c r="S413" s="2">
        <v>15</v>
      </c>
      <c r="Z413" s="3"/>
    </row>
    <row r="414" spans="7:26" ht="12.75">
      <c r="G414" s="3" t="s">
        <v>2466</v>
      </c>
      <c r="H414" s="3">
        <v>30464</v>
      </c>
      <c r="Q414" s="3" t="s">
        <v>2466</v>
      </c>
      <c r="R414" s="3">
        <v>30464</v>
      </c>
      <c r="S414" s="2">
        <v>15</v>
      </c>
      <c r="Z414" s="3"/>
    </row>
    <row r="415" spans="7:26" ht="12.75">
      <c r="G415" s="3" t="s">
        <v>2467</v>
      </c>
      <c r="H415" s="3">
        <v>34088</v>
      </c>
      <c r="Q415" s="3" t="s">
        <v>2467</v>
      </c>
      <c r="R415" s="3">
        <v>34088</v>
      </c>
      <c r="S415" s="2">
        <v>15</v>
      </c>
      <c r="Z415" s="3"/>
    </row>
    <row r="416" spans="7:26" ht="12.75">
      <c r="G416" s="3" t="s">
        <v>1098</v>
      </c>
      <c r="H416" s="3">
        <v>42824</v>
      </c>
      <c r="Q416" s="3" t="s">
        <v>1098</v>
      </c>
      <c r="R416" s="3">
        <v>42824</v>
      </c>
      <c r="S416" s="2">
        <v>15</v>
      </c>
      <c r="Z416" s="3"/>
    </row>
    <row r="417" spans="7:26" ht="12.75">
      <c r="G417" s="3" t="s">
        <v>2468</v>
      </c>
      <c r="H417" s="3">
        <v>42856</v>
      </c>
      <c r="Q417" s="3" t="s">
        <v>2468</v>
      </c>
      <c r="R417" s="3">
        <v>42856</v>
      </c>
      <c r="S417" s="2">
        <v>15</v>
      </c>
      <c r="Z417" s="3"/>
    </row>
    <row r="418" spans="7:26" ht="12.75">
      <c r="G418" s="3" t="s">
        <v>2469</v>
      </c>
      <c r="H418" s="3">
        <v>43792</v>
      </c>
      <c r="Q418" s="3" t="s">
        <v>2469</v>
      </c>
      <c r="R418" s="3">
        <v>43792</v>
      </c>
      <c r="S418" s="2">
        <v>15</v>
      </c>
      <c r="Z418" s="3"/>
    </row>
    <row r="419" spans="7:26" ht="12.75">
      <c r="G419" s="3" t="s">
        <v>2404</v>
      </c>
      <c r="H419" s="3">
        <v>50432</v>
      </c>
      <c r="Q419" s="3" t="s">
        <v>2404</v>
      </c>
      <c r="R419" s="3">
        <v>50432</v>
      </c>
      <c r="S419" s="2">
        <v>15</v>
      </c>
      <c r="Z419" s="3"/>
    </row>
    <row r="420" spans="7:26" ht="12.75">
      <c r="G420" s="3" t="s">
        <v>1099</v>
      </c>
      <c r="H420" s="3">
        <v>50440</v>
      </c>
      <c r="Q420" s="3" t="s">
        <v>1099</v>
      </c>
      <c r="R420" s="3">
        <v>50440</v>
      </c>
      <c r="S420" s="2">
        <v>15</v>
      </c>
      <c r="Z420" s="3"/>
    </row>
    <row r="421" spans="7:26" ht="12.75">
      <c r="G421" s="3" t="s">
        <v>1100</v>
      </c>
      <c r="H421" s="3">
        <v>53152</v>
      </c>
      <c r="Q421" s="3" t="s">
        <v>1100</v>
      </c>
      <c r="R421" s="3">
        <v>53152</v>
      </c>
      <c r="S421" s="2">
        <v>15</v>
      </c>
      <c r="Z421" s="3"/>
    </row>
    <row r="422" spans="7:26" ht="12.75">
      <c r="G422" s="3" t="s">
        <v>2470</v>
      </c>
      <c r="H422" s="3">
        <v>55448</v>
      </c>
      <c r="Q422" s="3" t="s">
        <v>2470</v>
      </c>
      <c r="R422" s="3">
        <v>55448</v>
      </c>
      <c r="S422" s="2">
        <v>15</v>
      </c>
      <c r="Z422" s="3"/>
    </row>
    <row r="423" spans="7:26" ht="12.75">
      <c r="G423" s="3" t="s">
        <v>2471</v>
      </c>
      <c r="H423" s="3">
        <v>57176</v>
      </c>
      <c r="Q423" s="3" t="s">
        <v>2471</v>
      </c>
      <c r="R423" s="3">
        <v>57176</v>
      </c>
      <c r="S423" s="2">
        <v>15</v>
      </c>
      <c r="Z423" s="3"/>
    </row>
    <row r="424" spans="7:26" ht="12.75">
      <c r="G424" s="3" t="s">
        <v>2472</v>
      </c>
      <c r="H424" s="3">
        <v>57448</v>
      </c>
      <c r="Q424" s="3" t="s">
        <v>2472</v>
      </c>
      <c r="R424" s="3">
        <v>57448</v>
      </c>
      <c r="S424" s="2">
        <v>15</v>
      </c>
      <c r="Z424" s="3"/>
    </row>
    <row r="425" spans="7:26" ht="12.75">
      <c r="G425" s="3" t="s">
        <v>2437</v>
      </c>
      <c r="H425" s="3">
        <v>60184</v>
      </c>
      <c r="Q425" s="3" t="s">
        <v>2437</v>
      </c>
      <c r="R425" s="3">
        <v>60184</v>
      </c>
      <c r="S425" s="2">
        <v>15</v>
      </c>
      <c r="Z425" s="3"/>
    </row>
    <row r="426" spans="7:26" ht="12.75">
      <c r="G426" s="3" t="s">
        <v>2473</v>
      </c>
      <c r="H426" s="3">
        <v>64696</v>
      </c>
      <c r="Q426" s="3" t="s">
        <v>2473</v>
      </c>
      <c r="R426" s="3">
        <v>64696</v>
      </c>
      <c r="S426" s="2">
        <v>15</v>
      </c>
      <c r="Z426" s="3"/>
    </row>
    <row r="427" spans="7:26" ht="12.75">
      <c r="G427" s="3" t="s">
        <v>1101</v>
      </c>
      <c r="H427" s="3">
        <v>65944</v>
      </c>
      <c r="Q427" s="3" t="s">
        <v>1101</v>
      </c>
      <c r="R427" s="3">
        <v>65944</v>
      </c>
      <c r="S427" s="2">
        <v>15</v>
      </c>
      <c r="Z427" s="3"/>
    </row>
    <row r="428" spans="7:26" ht="12.75">
      <c r="G428" s="3" t="s">
        <v>2474</v>
      </c>
      <c r="H428" s="3">
        <v>65952</v>
      </c>
      <c r="Q428" s="3" t="s">
        <v>2474</v>
      </c>
      <c r="R428" s="3">
        <v>65952</v>
      </c>
      <c r="S428" s="2">
        <v>15</v>
      </c>
      <c r="Z428" s="3"/>
    </row>
    <row r="429" spans="7:26" ht="12.75">
      <c r="G429" s="3" t="s">
        <v>1102</v>
      </c>
      <c r="H429" s="3">
        <v>68096</v>
      </c>
      <c r="Q429" s="3" t="s">
        <v>1102</v>
      </c>
      <c r="R429" s="3">
        <v>68096</v>
      </c>
      <c r="S429" s="2">
        <v>15</v>
      </c>
      <c r="Z429" s="3"/>
    </row>
    <row r="430" spans="7:26" ht="12.75">
      <c r="G430" s="3" t="s">
        <v>2475</v>
      </c>
      <c r="H430" s="3">
        <v>70208</v>
      </c>
      <c r="Q430" s="3" t="s">
        <v>2475</v>
      </c>
      <c r="R430" s="3">
        <v>70208</v>
      </c>
      <c r="S430" s="2">
        <v>15</v>
      </c>
      <c r="Z430" s="3"/>
    </row>
    <row r="431" spans="7:26" ht="12.75">
      <c r="G431" s="3" t="s">
        <v>2476</v>
      </c>
      <c r="H431" s="3">
        <v>71312</v>
      </c>
      <c r="Q431" s="3" t="s">
        <v>2476</v>
      </c>
      <c r="R431" s="3">
        <v>71312</v>
      </c>
      <c r="S431" s="2">
        <v>15</v>
      </c>
      <c r="Z431" s="3"/>
    </row>
    <row r="432" spans="7:26" ht="12.75">
      <c r="G432" s="3" t="s">
        <v>2477</v>
      </c>
      <c r="H432" s="3">
        <v>72096</v>
      </c>
      <c r="Q432" s="3" t="s">
        <v>2477</v>
      </c>
      <c r="R432" s="3">
        <v>72096</v>
      </c>
      <c r="S432" s="2">
        <v>15</v>
      </c>
      <c r="Z432" s="3"/>
    </row>
    <row r="433" spans="7:26" ht="12.75">
      <c r="G433" s="3" t="s">
        <v>1103</v>
      </c>
      <c r="H433" s="3">
        <v>72592</v>
      </c>
      <c r="Q433" s="3" t="s">
        <v>1103</v>
      </c>
      <c r="R433" s="3">
        <v>72592</v>
      </c>
      <c r="S433" s="2">
        <v>15</v>
      </c>
      <c r="Z433" s="3"/>
    </row>
    <row r="434" spans="7:26" ht="12.75">
      <c r="G434" s="3" t="s">
        <v>2478</v>
      </c>
      <c r="H434" s="3">
        <v>73008</v>
      </c>
      <c r="Q434" s="3" t="s">
        <v>2478</v>
      </c>
      <c r="R434" s="3">
        <v>73008</v>
      </c>
      <c r="S434" s="2">
        <v>15</v>
      </c>
      <c r="Z434" s="3"/>
    </row>
    <row r="435" spans="7:26" ht="12.75">
      <c r="G435" s="3" t="s">
        <v>2479</v>
      </c>
      <c r="H435" s="3">
        <v>73632</v>
      </c>
      <c r="Q435" s="3" t="s">
        <v>2479</v>
      </c>
      <c r="R435" s="3">
        <v>73632</v>
      </c>
      <c r="S435" s="2">
        <v>15</v>
      </c>
      <c r="Z435" s="3"/>
    </row>
    <row r="436" spans="7:26" ht="12.75">
      <c r="G436" s="3" t="s">
        <v>2480</v>
      </c>
      <c r="H436" s="3">
        <v>74032</v>
      </c>
      <c r="Q436" s="3" t="s">
        <v>2480</v>
      </c>
      <c r="R436" s="3">
        <v>74032</v>
      </c>
      <c r="S436" s="2">
        <v>15</v>
      </c>
      <c r="Z436" s="3"/>
    </row>
    <row r="437" spans="7:26" ht="12.75">
      <c r="G437" s="3" t="s">
        <v>1104</v>
      </c>
      <c r="H437" s="3">
        <v>75944</v>
      </c>
      <c r="Q437" s="3" t="s">
        <v>1104</v>
      </c>
      <c r="R437" s="3">
        <v>75944</v>
      </c>
      <c r="S437" s="2">
        <v>15</v>
      </c>
      <c r="Z437" s="3"/>
    </row>
    <row r="438" spans="7:26" ht="12.75">
      <c r="G438" s="3" t="s">
        <v>2481</v>
      </c>
      <c r="H438" s="3">
        <v>76408</v>
      </c>
      <c r="Q438" s="3" t="s">
        <v>2481</v>
      </c>
      <c r="R438" s="3">
        <v>76408</v>
      </c>
      <c r="S438" s="2">
        <v>15</v>
      </c>
      <c r="Z438" s="3"/>
    </row>
    <row r="439" spans="7:26" ht="12.75">
      <c r="G439" s="3" t="s">
        <v>1105</v>
      </c>
      <c r="H439" s="3">
        <v>77168</v>
      </c>
      <c r="Q439" s="3" t="s">
        <v>1105</v>
      </c>
      <c r="R439" s="3">
        <v>77168</v>
      </c>
      <c r="S439" s="2">
        <v>15</v>
      </c>
      <c r="Z439" s="3"/>
    </row>
    <row r="440" spans="7:26" ht="12.75">
      <c r="G440" s="3" t="s">
        <v>2482</v>
      </c>
      <c r="H440" s="3">
        <v>77176</v>
      </c>
      <c r="Q440" s="3" t="s">
        <v>2482</v>
      </c>
      <c r="R440" s="3">
        <v>77176</v>
      </c>
      <c r="S440" s="2">
        <v>15</v>
      </c>
      <c r="Z440" s="3"/>
    </row>
    <row r="441" spans="7:26" ht="12.75">
      <c r="G441" s="3" t="s">
        <v>1106</v>
      </c>
      <c r="H441" s="3">
        <v>77584</v>
      </c>
      <c r="Q441" s="3" t="s">
        <v>1106</v>
      </c>
      <c r="R441" s="3">
        <v>77584</v>
      </c>
      <c r="S441" s="2">
        <v>15</v>
      </c>
      <c r="Z441" s="3"/>
    </row>
    <row r="442" spans="7:26" ht="12.75">
      <c r="G442" s="3" t="s">
        <v>2483</v>
      </c>
      <c r="H442" s="3">
        <v>77592</v>
      </c>
      <c r="Q442" s="3" t="s">
        <v>2483</v>
      </c>
      <c r="R442" s="3">
        <v>77592</v>
      </c>
      <c r="S442" s="2">
        <v>15</v>
      </c>
      <c r="Z442" s="3"/>
    </row>
    <row r="443" spans="7:26" ht="12.75">
      <c r="G443" s="3" t="s">
        <v>2484</v>
      </c>
      <c r="H443" s="3">
        <v>77936</v>
      </c>
      <c r="Q443" s="3" t="s">
        <v>2484</v>
      </c>
      <c r="R443" s="3">
        <v>77936</v>
      </c>
      <c r="S443" s="2">
        <v>15</v>
      </c>
      <c r="Z443" s="3"/>
    </row>
    <row r="444" spans="7:26" ht="12.75">
      <c r="G444" s="3" t="s">
        <v>2485</v>
      </c>
      <c r="H444" s="3">
        <v>78232</v>
      </c>
      <c r="Q444" s="3" t="s">
        <v>2485</v>
      </c>
      <c r="R444" s="3">
        <v>78232</v>
      </c>
      <c r="S444" s="2">
        <v>15</v>
      </c>
      <c r="Z444" s="3"/>
    </row>
    <row r="445" spans="7:26" ht="12.75">
      <c r="G445" s="3" t="s">
        <v>2486</v>
      </c>
      <c r="H445" s="3">
        <v>80984</v>
      </c>
      <c r="Q445" s="3" t="s">
        <v>2486</v>
      </c>
      <c r="R445" s="3">
        <v>80984</v>
      </c>
      <c r="S445" s="2">
        <v>15</v>
      </c>
      <c r="Z445" s="3"/>
    </row>
    <row r="446" spans="7:26" ht="12.75">
      <c r="G446" s="3" t="s">
        <v>2487</v>
      </c>
      <c r="H446" s="3">
        <v>82144</v>
      </c>
      <c r="Q446" s="3" t="s">
        <v>2487</v>
      </c>
      <c r="R446" s="3">
        <v>82144</v>
      </c>
      <c r="S446" s="2">
        <v>15</v>
      </c>
      <c r="Z446" s="3"/>
    </row>
    <row r="447" spans="7:26" ht="12.75">
      <c r="G447" s="3" t="s">
        <v>2488</v>
      </c>
      <c r="H447" s="3">
        <v>82656</v>
      </c>
      <c r="Q447" s="3" t="s">
        <v>2488</v>
      </c>
      <c r="R447" s="3">
        <v>82656</v>
      </c>
      <c r="S447" s="2">
        <v>15</v>
      </c>
      <c r="Z447" s="3"/>
    </row>
    <row r="448" spans="7:26" ht="12.75">
      <c r="G448" s="3" t="s">
        <v>2489</v>
      </c>
      <c r="H448" s="3">
        <v>85544</v>
      </c>
      <c r="Q448" s="3" t="s">
        <v>2489</v>
      </c>
      <c r="R448" s="3">
        <v>85544</v>
      </c>
      <c r="S448" s="2">
        <v>15</v>
      </c>
      <c r="Z448" s="3"/>
    </row>
    <row r="449" spans="7:26" ht="12.75">
      <c r="G449" s="3" t="s">
        <v>2490</v>
      </c>
      <c r="H449" s="3">
        <v>85672</v>
      </c>
      <c r="Q449" s="3" t="s">
        <v>2490</v>
      </c>
      <c r="R449" s="3">
        <v>85672</v>
      </c>
      <c r="S449" s="2">
        <v>15</v>
      </c>
      <c r="Z449" s="3"/>
    </row>
    <row r="450" spans="7:26" ht="12.75">
      <c r="G450" s="3" t="s">
        <v>1107</v>
      </c>
      <c r="H450" s="3">
        <v>86656</v>
      </c>
      <c r="Q450" s="3" t="s">
        <v>1107</v>
      </c>
      <c r="R450" s="3">
        <v>86656</v>
      </c>
      <c r="S450" s="2">
        <v>15</v>
      </c>
      <c r="Z450" s="3"/>
    </row>
    <row r="451" spans="7:26" ht="12.75">
      <c r="G451" s="3" t="s">
        <v>2491</v>
      </c>
      <c r="H451" s="3">
        <v>86664</v>
      </c>
      <c r="Q451" s="3" t="s">
        <v>2491</v>
      </c>
      <c r="R451" s="3">
        <v>86664</v>
      </c>
      <c r="S451" s="2">
        <v>15</v>
      </c>
      <c r="Z451" s="3"/>
    </row>
    <row r="452" spans="7:26" ht="12.75">
      <c r="G452" s="3" t="s">
        <v>2492</v>
      </c>
      <c r="H452" s="3">
        <v>86912</v>
      </c>
      <c r="Q452" s="3" t="s">
        <v>2492</v>
      </c>
      <c r="R452" s="3">
        <v>86912</v>
      </c>
      <c r="S452" s="2">
        <v>15</v>
      </c>
      <c r="Z452" s="3"/>
    </row>
    <row r="453" spans="7:26" ht="12.75">
      <c r="G453" s="3" t="s">
        <v>2493</v>
      </c>
      <c r="H453" s="3">
        <v>4976</v>
      </c>
      <c r="Q453" s="3" t="s">
        <v>2493</v>
      </c>
      <c r="R453" s="3">
        <v>4976</v>
      </c>
      <c r="S453" s="2">
        <v>17</v>
      </c>
      <c r="Z453" s="3"/>
    </row>
    <row r="454" spans="7:26" ht="12.75">
      <c r="G454" s="3" t="s">
        <v>2494</v>
      </c>
      <c r="H454" s="3">
        <v>5616</v>
      </c>
      <c r="Q454" s="3" t="s">
        <v>2494</v>
      </c>
      <c r="R454" s="3">
        <v>5616</v>
      </c>
      <c r="S454" s="2">
        <v>17</v>
      </c>
      <c r="Z454" s="3"/>
    </row>
    <row r="455" spans="7:26" ht="12.75">
      <c r="G455" s="3" t="s">
        <v>2495</v>
      </c>
      <c r="H455" s="3">
        <v>8592</v>
      </c>
      <c r="Q455" s="3" t="s">
        <v>2495</v>
      </c>
      <c r="R455" s="3">
        <v>8592</v>
      </c>
      <c r="S455" s="2">
        <v>17</v>
      </c>
      <c r="Z455" s="3"/>
    </row>
    <row r="456" spans="7:26" ht="12.75">
      <c r="G456" s="3" t="s">
        <v>1108</v>
      </c>
      <c r="H456" s="3">
        <v>8760</v>
      </c>
      <c r="Q456" s="3" t="s">
        <v>1108</v>
      </c>
      <c r="R456" s="3">
        <v>8760</v>
      </c>
      <c r="S456" s="2">
        <v>17</v>
      </c>
      <c r="Z456" s="3"/>
    </row>
    <row r="457" spans="7:26" ht="12.75">
      <c r="G457" s="3" t="s">
        <v>965</v>
      </c>
      <c r="H457" s="3">
        <v>8768</v>
      </c>
      <c r="Q457" s="3" t="s">
        <v>965</v>
      </c>
      <c r="R457" s="3">
        <v>8768</v>
      </c>
      <c r="S457" s="2">
        <v>17</v>
      </c>
      <c r="Z457" s="3"/>
    </row>
    <row r="458" spans="7:26" ht="12.75">
      <c r="G458" s="3" t="s">
        <v>2496</v>
      </c>
      <c r="H458" s="3">
        <v>9816</v>
      </c>
      <c r="Q458" s="3" t="s">
        <v>2496</v>
      </c>
      <c r="R458" s="3">
        <v>9816</v>
      </c>
      <c r="S458" s="2">
        <v>17</v>
      </c>
      <c r="Z458" s="3"/>
    </row>
    <row r="459" spans="7:26" ht="12.75">
      <c r="G459" s="3" t="s">
        <v>1109</v>
      </c>
      <c r="H459" s="3">
        <v>12504</v>
      </c>
      <c r="Q459" s="3" t="s">
        <v>1109</v>
      </c>
      <c r="R459" s="3">
        <v>12504</v>
      </c>
      <c r="S459" s="2">
        <v>17</v>
      </c>
      <c r="Z459" s="3"/>
    </row>
    <row r="460" spans="7:26" ht="12.75">
      <c r="G460" s="3" t="s">
        <v>1110</v>
      </c>
      <c r="H460" s="3">
        <v>19784</v>
      </c>
      <c r="Q460" s="3" t="s">
        <v>1110</v>
      </c>
      <c r="R460" s="3">
        <v>19784</v>
      </c>
      <c r="S460" s="2">
        <v>17</v>
      </c>
      <c r="Z460" s="3"/>
    </row>
    <row r="461" spans="7:26" ht="12.75">
      <c r="G461" s="3" t="s">
        <v>2497</v>
      </c>
      <c r="H461" s="3">
        <v>19792</v>
      </c>
      <c r="Q461" s="3" t="s">
        <v>2497</v>
      </c>
      <c r="R461" s="3">
        <v>19792</v>
      </c>
      <c r="S461" s="2">
        <v>17</v>
      </c>
      <c r="Z461" s="3"/>
    </row>
    <row r="462" spans="7:26" ht="12.75">
      <c r="G462" s="3" t="s">
        <v>1111</v>
      </c>
      <c r="H462" s="3">
        <v>20104</v>
      </c>
      <c r="Q462" s="3" t="s">
        <v>1111</v>
      </c>
      <c r="R462" s="3">
        <v>20104</v>
      </c>
      <c r="S462" s="2">
        <v>17</v>
      </c>
      <c r="Z462" s="3"/>
    </row>
    <row r="463" spans="7:26" ht="12.75">
      <c r="G463" s="3" t="s">
        <v>2498</v>
      </c>
      <c r="H463" s="3">
        <v>20480</v>
      </c>
      <c r="Q463" s="3" t="s">
        <v>2498</v>
      </c>
      <c r="R463" s="3">
        <v>20480</v>
      </c>
      <c r="S463" s="2">
        <v>17</v>
      </c>
      <c r="Z463" s="3"/>
    </row>
    <row r="464" spans="7:26" ht="12.75">
      <c r="G464" s="3" t="s">
        <v>2499</v>
      </c>
      <c r="H464" s="3">
        <v>21760</v>
      </c>
      <c r="Q464" s="3" t="s">
        <v>2499</v>
      </c>
      <c r="R464" s="3">
        <v>21760</v>
      </c>
      <c r="S464" s="2">
        <v>17</v>
      </c>
      <c r="Z464" s="3"/>
    </row>
    <row r="465" spans="7:26" ht="12.75">
      <c r="G465" s="3" t="s">
        <v>2500</v>
      </c>
      <c r="H465" s="3">
        <v>25112</v>
      </c>
      <c r="Q465" s="3" t="s">
        <v>2500</v>
      </c>
      <c r="R465" s="3">
        <v>25112</v>
      </c>
      <c r="S465" s="2">
        <v>17</v>
      </c>
      <c r="Z465" s="3"/>
    </row>
    <row r="466" spans="7:26" ht="12.75">
      <c r="G466" s="3" t="s">
        <v>2501</v>
      </c>
      <c r="H466" s="3">
        <v>33224</v>
      </c>
      <c r="Q466" s="3" t="s">
        <v>2501</v>
      </c>
      <c r="R466" s="3">
        <v>33224</v>
      </c>
      <c r="S466" s="2">
        <v>17</v>
      </c>
      <c r="Z466" s="3"/>
    </row>
    <row r="467" spans="7:26" ht="12.75">
      <c r="G467" s="3" t="s">
        <v>2502</v>
      </c>
      <c r="H467" s="3">
        <v>34952</v>
      </c>
      <c r="Q467" s="3" t="s">
        <v>2502</v>
      </c>
      <c r="R467" s="3">
        <v>34952</v>
      </c>
      <c r="S467" s="2">
        <v>17</v>
      </c>
      <c r="Z467" s="3"/>
    </row>
    <row r="468" spans="7:26" ht="12.75">
      <c r="G468" s="3" t="s">
        <v>1112</v>
      </c>
      <c r="H468" s="3">
        <v>36192</v>
      </c>
      <c r="Q468" s="3" t="s">
        <v>1112</v>
      </c>
      <c r="R468" s="3">
        <v>36192</v>
      </c>
      <c r="S468" s="2">
        <v>17</v>
      </c>
      <c r="Z468" s="3"/>
    </row>
    <row r="469" spans="7:26" ht="12.75">
      <c r="G469" s="3" t="s">
        <v>1113</v>
      </c>
      <c r="H469" s="3">
        <v>37304</v>
      </c>
      <c r="Q469" s="3" t="s">
        <v>1113</v>
      </c>
      <c r="R469" s="3">
        <v>37304</v>
      </c>
      <c r="S469" s="2">
        <v>17</v>
      </c>
      <c r="Z469" s="3"/>
    </row>
    <row r="470" spans="7:26" ht="12.75">
      <c r="G470" s="3" t="s">
        <v>1114</v>
      </c>
      <c r="H470" s="3">
        <v>41392</v>
      </c>
      <c r="Q470" s="3" t="s">
        <v>1114</v>
      </c>
      <c r="R470" s="3">
        <v>41392</v>
      </c>
      <c r="S470" s="2">
        <v>17</v>
      </c>
      <c r="Z470" s="3"/>
    </row>
    <row r="471" spans="7:26" ht="12.75">
      <c r="G471" s="3" t="s">
        <v>1115</v>
      </c>
      <c r="H471" s="3">
        <v>41416</v>
      </c>
      <c r="Q471" s="3" t="s">
        <v>1115</v>
      </c>
      <c r="R471" s="3">
        <v>41416</v>
      </c>
      <c r="S471" s="2">
        <v>17</v>
      </c>
      <c r="Z471" s="3"/>
    </row>
    <row r="472" spans="7:26" ht="12.75">
      <c r="G472" s="3" t="s">
        <v>2503</v>
      </c>
      <c r="H472" s="3">
        <v>44968</v>
      </c>
      <c r="Q472" s="3" t="s">
        <v>2503</v>
      </c>
      <c r="R472" s="3">
        <v>44968</v>
      </c>
      <c r="S472" s="2">
        <v>17</v>
      </c>
      <c r="Z472" s="3"/>
    </row>
    <row r="473" spans="7:26" ht="12.75">
      <c r="G473" s="3" t="s">
        <v>0</v>
      </c>
      <c r="H473" s="3">
        <v>45112</v>
      </c>
      <c r="Q473" s="3" t="s">
        <v>0</v>
      </c>
      <c r="R473" s="3">
        <v>45112</v>
      </c>
      <c r="S473" s="2">
        <v>17</v>
      </c>
      <c r="Z473" s="3"/>
    </row>
    <row r="474" spans="7:26" ht="12.75">
      <c r="G474" s="3" t="s">
        <v>1</v>
      </c>
      <c r="H474" s="3">
        <v>49120</v>
      </c>
      <c r="Q474" s="3" t="s">
        <v>1</v>
      </c>
      <c r="R474" s="3">
        <v>49120</v>
      </c>
      <c r="S474" s="2">
        <v>17</v>
      </c>
      <c r="Z474" s="3"/>
    </row>
    <row r="475" spans="7:26" ht="12.75">
      <c r="G475" s="3" t="s">
        <v>2</v>
      </c>
      <c r="H475" s="3">
        <v>49384</v>
      </c>
      <c r="Q475" s="3" t="s">
        <v>2</v>
      </c>
      <c r="R475" s="3">
        <v>49384</v>
      </c>
      <c r="S475" s="2">
        <v>17</v>
      </c>
      <c r="Z475" s="3"/>
    </row>
    <row r="476" spans="7:26" ht="12.75">
      <c r="G476" s="3" t="s">
        <v>1116</v>
      </c>
      <c r="H476" s="3">
        <v>51144</v>
      </c>
      <c r="Q476" s="3" t="s">
        <v>1116</v>
      </c>
      <c r="R476" s="3">
        <v>51144</v>
      </c>
      <c r="S476" s="2">
        <v>17</v>
      </c>
      <c r="Z476" s="3"/>
    </row>
    <row r="477" spans="7:26" ht="12.75">
      <c r="G477" s="3" t="s">
        <v>1117</v>
      </c>
      <c r="H477" s="3">
        <v>53296</v>
      </c>
      <c r="Q477" s="3" t="s">
        <v>1117</v>
      </c>
      <c r="R477" s="3">
        <v>53296</v>
      </c>
      <c r="S477" s="2">
        <v>17</v>
      </c>
      <c r="Z477" s="3"/>
    </row>
    <row r="478" spans="7:26" ht="12.75">
      <c r="G478" s="3" t="s">
        <v>3</v>
      </c>
      <c r="H478" s="3">
        <v>53304</v>
      </c>
      <c r="Q478" s="3" t="s">
        <v>3</v>
      </c>
      <c r="R478" s="3">
        <v>53304</v>
      </c>
      <c r="S478" s="2">
        <v>17</v>
      </c>
      <c r="Z478" s="3"/>
    </row>
    <row r="479" spans="7:26" ht="12.75">
      <c r="G479" s="3" t="s">
        <v>1118</v>
      </c>
      <c r="H479" s="3">
        <v>53712</v>
      </c>
      <c r="Q479" s="3" t="s">
        <v>1118</v>
      </c>
      <c r="R479" s="3">
        <v>53712</v>
      </c>
      <c r="S479" s="2">
        <v>17</v>
      </c>
      <c r="Z479" s="3"/>
    </row>
    <row r="480" spans="7:26" ht="12.75">
      <c r="G480" s="3" t="s">
        <v>1119</v>
      </c>
      <c r="H480" s="3">
        <v>54184</v>
      </c>
      <c r="Q480" s="3" t="s">
        <v>1119</v>
      </c>
      <c r="R480" s="3">
        <v>54184</v>
      </c>
      <c r="S480" s="2">
        <v>17</v>
      </c>
      <c r="Z480" s="3"/>
    </row>
    <row r="481" spans="7:26" ht="12.75">
      <c r="G481" s="3" t="s">
        <v>4</v>
      </c>
      <c r="H481" s="3">
        <v>54192</v>
      </c>
      <c r="Q481" s="3" t="s">
        <v>4</v>
      </c>
      <c r="R481" s="3">
        <v>54192</v>
      </c>
      <c r="S481" s="2">
        <v>17</v>
      </c>
      <c r="Z481" s="3"/>
    </row>
    <row r="482" spans="7:26" ht="12.75">
      <c r="G482" s="3" t="s">
        <v>5</v>
      </c>
      <c r="H482" s="3">
        <v>54576</v>
      </c>
      <c r="Q482" s="3" t="s">
        <v>5</v>
      </c>
      <c r="R482" s="3">
        <v>54576</v>
      </c>
      <c r="S482" s="2">
        <v>17</v>
      </c>
      <c r="Z482" s="3"/>
    </row>
    <row r="483" spans="7:26" ht="12.75">
      <c r="G483" s="3" t="s">
        <v>6</v>
      </c>
      <c r="H483" s="3">
        <v>54688</v>
      </c>
      <c r="Q483" s="3" t="s">
        <v>6</v>
      </c>
      <c r="R483" s="3">
        <v>54688</v>
      </c>
      <c r="S483" s="2">
        <v>17</v>
      </c>
      <c r="Z483" s="3"/>
    </row>
    <row r="484" spans="7:26" ht="12.75">
      <c r="G484" s="3" t="s">
        <v>1120</v>
      </c>
      <c r="H484" s="3">
        <v>58936</v>
      </c>
      <c r="Q484" s="3" t="s">
        <v>1120</v>
      </c>
      <c r="R484" s="3">
        <v>58936</v>
      </c>
      <c r="S484" s="2">
        <v>17</v>
      </c>
      <c r="Z484" s="3"/>
    </row>
    <row r="485" spans="7:26" ht="12.75">
      <c r="G485" s="3" t="s">
        <v>1121</v>
      </c>
      <c r="H485" s="3">
        <v>59384</v>
      </c>
      <c r="Q485" s="3" t="s">
        <v>1121</v>
      </c>
      <c r="R485" s="3">
        <v>59384</v>
      </c>
      <c r="S485" s="2">
        <v>17</v>
      </c>
      <c r="Z485" s="3"/>
    </row>
    <row r="486" spans="7:26" ht="12.75">
      <c r="G486" s="3" t="s">
        <v>7</v>
      </c>
      <c r="H486" s="3">
        <v>61616</v>
      </c>
      <c r="Q486" s="3" t="s">
        <v>7</v>
      </c>
      <c r="R486" s="3">
        <v>61616</v>
      </c>
      <c r="S486" s="2">
        <v>17</v>
      </c>
      <c r="Z486" s="3"/>
    </row>
    <row r="487" spans="7:26" ht="12.75">
      <c r="G487" s="3" t="s">
        <v>1122</v>
      </c>
      <c r="H487" s="3">
        <v>63048</v>
      </c>
      <c r="Q487" s="3" t="s">
        <v>1122</v>
      </c>
      <c r="R487" s="3">
        <v>63048</v>
      </c>
      <c r="S487" s="2">
        <v>17</v>
      </c>
      <c r="Z487" s="3"/>
    </row>
    <row r="488" spans="7:26" ht="12.75">
      <c r="G488" s="3" t="s">
        <v>2343</v>
      </c>
      <c r="H488" s="3">
        <v>64536</v>
      </c>
      <c r="Q488" s="3" t="s">
        <v>2343</v>
      </c>
      <c r="R488" s="3">
        <v>64536</v>
      </c>
      <c r="S488" s="2">
        <v>17</v>
      </c>
      <c r="Z488" s="3"/>
    </row>
    <row r="489" spans="7:26" ht="12.75">
      <c r="G489" s="3" t="s">
        <v>1123</v>
      </c>
      <c r="H489" s="3">
        <v>64584</v>
      </c>
      <c r="Q489" s="3" t="s">
        <v>1123</v>
      </c>
      <c r="R489" s="3">
        <v>64584</v>
      </c>
      <c r="S489" s="2">
        <v>17</v>
      </c>
      <c r="Z489" s="3"/>
    </row>
    <row r="490" spans="7:26" ht="12.75">
      <c r="G490" s="3" t="s">
        <v>1124</v>
      </c>
      <c r="H490" s="3">
        <v>64856</v>
      </c>
      <c r="Q490" s="3" t="s">
        <v>1124</v>
      </c>
      <c r="R490" s="3">
        <v>64856</v>
      </c>
      <c r="S490" s="2">
        <v>17</v>
      </c>
      <c r="Z490" s="3"/>
    </row>
    <row r="491" spans="7:26" ht="12.75">
      <c r="G491" s="3" t="s">
        <v>1125</v>
      </c>
      <c r="H491" s="3">
        <v>69248</v>
      </c>
      <c r="Q491" s="3" t="s">
        <v>1125</v>
      </c>
      <c r="R491" s="3">
        <v>69248</v>
      </c>
      <c r="S491" s="2">
        <v>17</v>
      </c>
      <c r="Z491" s="3"/>
    </row>
    <row r="492" spans="7:26" ht="12.75">
      <c r="G492" s="3" t="s">
        <v>1126</v>
      </c>
      <c r="H492" s="3">
        <v>70744</v>
      </c>
      <c r="Q492" s="3" t="s">
        <v>1126</v>
      </c>
      <c r="R492" s="3">
        <v>70744</v>
      </c>
      <c r="S492" s="2">
        <v>17</v>
      </c>
      <c r="Z492" s="3"/>
    </row>
    <row r="493" spans="7:26" ht="12.75">
      <c r="G493" s="3" t="s">
        <v>8</v>
      </c>
      <c r="H493" s="3">
        <v>71752</v>
      </c>
      <c r="Q493" s="3" t="s">
        <v>8</v>
      </c>
      <c r="R493" s="3">
        <v>71752</v>
      </c>
      <c r="S493" s="2">
        <v>17</v>
      </c>
      <c r="Z493" s="3"/>
    </row>
    <row r="494" spans="7:26" ht="12.75">
      <c r="G494" s="3" t="s">
        <v>2478</v>
      </c>
      <c r="H494" s="3">
        <v>73016</v>
      </c>
      <c r="Q494" s="3" t="s">
        <v>2478</v>
      </c>
      <c r="R494" s="3">
        <v>73016</v>
      </c>
      <c r="S494" s="2">
        <v>17</v>
      </c>
      <c r="Z494" s="3"/>
    </row>
    <row r="495" spans="7:26" ht="12.75">
      <c r="G495" s="3" t="s">
        <v>1127</v>
      </c>
      <c r="H495" s="3">
        <v>76304</v>
      </c>
      <c r="Q495" s="3" t="s">
        <v>1127</v>
      </c>
      <c r="R495" s="3">
        <v>76304</v>
      </c>
      <c r="S495" s="2">
        <v>17</v>
      </c>
      <c r="Z495" s="3"/>
    </row>
    <row r="496" spans="7:26" ht="12.75">
      <c r="G496" s="3" t="s">
        <v>9</v>
      </c>
      <c r="H496" s="3">
        <v>76784</v>
      </c>
      <c r="Q496" s="3" t="s">
        <v>9</v>
      </c>
      <c r="R496" s="3">
        <v>76784</v>
      </c>
      <c r="S496" s="2">
        <v>17</v>
      </c>
      <c r="Z496" s="3"/>
    </row>
    <row r="497" spans="7:26" ht="12.75">
      <c r="G497" s="3" t="s">
        <v>1128</v>
      </c>
      <c r="H497" s="3">
        <v>77704</v>
      </c>
      <c r="Q497" s="3" t="s">
        <v>1128</v>
      </c>
      <c r="R497" s="3">
        <v>77704</v>
      </c>
      <c r="S497" s="2">
        <v>17</v>
      </c>
      <c r="Z497" s="3"/>
    </row>
    <row r="498" spans="7:26" ht="12.75">
      <c r="G498" s="3" t="s">
        <v>1129</v>
      </c>
      <c r="H498" s="3">
        <v>77744</v>
      </c>
      <c r="Q498" s="3" t="s">
        <v>1129</v>
      </c>
      <c r="R498" s="3">
        <v>77744</v>
      </c>
      <c r="S498" s="2">
        <v>17</v>
      </c>
      <c r="Z498" s="3"/>
    </row>
    <row r="499" spans="7:26" ht="12.75">
      <c r="G499" s="3" t="s">
        <v>10</v>
      </c>
      <c r="H499" s="3">
        <v>79128</v>
      </c>
      <c r="Q499" s="3" t="s">
        <v>10</v>
      </c>
      <c r="R499" s="3">
        <v>79128</v>
      </c>
      <c r="S499" s="2">
        <v>17</v>
      </c>
      <c r="Z499" s="3"/>
    </row>
    <row r="500" spans="7:26" ht="12.75">
      <c r="G500" s="3" t="s">
        <v>11</v>
      </c>
      <c r="H500" s="3">
        <v>79296</v>
      </c>
      <c r="Q500" s="3" t="s">
        <v>11</v>
      </c>
      <c r="R500" s="3">
        <v>79296</v>
      </c>
      <c r="S500" s="2">
        <v>17</v>
      </c>
      <c r="Z500" s="3"/>
    </row>
    <row r="501" spans="7:26" ht="12.75">
      <c r="G501" s="3" t="s">
        <v>12</v>
      </c>
      <c r="H501" s="3">
        <v>80952</v>
      </c>
      <c r="Q501" s="3" t="s">
        <v>12</v>
      </c>
      <c r="R501" s="3">
        <v>80952</v>
      </c>
      <c r="S501" s="2">
        <v>17</v>
      </c>
      <c r="Z501" s="3"/>
    </row>
    <row r="502" spans="7:26" ht="12.75">
      <c r="G502" s="3" t="s">
        <v>13</v>
      </c>
      <c r="H502" s="3">
        <v>81048</v>
      </c>
      <c r="Q502" s="3" t="s">
        <v>13</v>
      </c>
      <c r="R502" s="3">
        <v>81048</v>
      </c>
      <c r="S502" s="2">
        <v>17</v>
      </c>
      <c r="Z502" s="3"/>
    </row>
    <row r="503" spans="7:26" ht="12.75">
      <c r="G503" s="3" t="s">
        <v>14</v>
      </c>
      <c r="H503" s="3">
        <v>81144</v>
      </c>
      <c r="Q503" s="3" t="s">
        <v>14</v>
      </c>
      <c r="R503" s="3">
        <v>81144</v>
      </c>
      <c r="S503" s="2">
        <v>17</v>
      </c>
      <c r="Z503" s="3"/>
    </row>
    <row r="504" spans="7:26" ht="12.75">
      <c r="G504" s="3" t="s">
        <v>15</v>
      </c>
      <c r="H504" s="3">
        <v>83960</v>
      </c>
      <c r="Q504" s="3" t="s">
        <v>15</v>
      </c>
      <c r="R504" s="3">
        <v>83960</v>
      </c>
      <c r="S504" s="2">
        <v>17</v>
      </c>
      <c r="Z504" s="3"/>
    </row>
    <row r="505" spans="7:26" ht="12.75">
      <c r="G505" s="3" t="s">
        <v>16</v>
      </c>
      <c r="H505" s="3">
        <v>86624</v>
      </c>
      <c r="Q505" s="3" t="s">
        <v>16</v>
      </c>
      <c r="R505" s="3">
        <v>86624</v>
      </c>
      <c r="S505" s="2">
        <v>17</v>
      </c>
      <c r="Z505" s="3"/>
    </row>
    <row r="506" spans="7:26" ht="12.75">
      <c r="G506" s="3" t="s">
        <v>1130</v>
      </c>
      <c r="H506" s="3">
        <v>86920</v>
      </c>
      <c r="Q506" s="3" t="s">
        <v>1130</v>
      </c>
      <c r="R506" s="3">
        <v>86920</v>
      </c>
      <c r="S506" s="2">
        <v>17</v>
      </c>
      <c r="Z506" s="3"/>
    </row>
    <row r="507" spans="7:26" ht="12.75">
      <c r="G507" s="3" t="s">
        <v>17</v>
      </c>
      <c r="H507" s="3">
        <v>300</v>
      </c>
      <c r="Q507" s="3" t="s">
        <v>17</v>
      </c>
      <c r="R507" s="3">
        <v>300</v>
      </c>
      <c r="S507" s="2">
        <v>19</v>
      </c>
      <c r="Z507" s="3"/>
    </row>
    <row r="508" spans="7:26" ht="12.75">
      <c r="G508" s="3" t="s">
        <v>2449</v>
      </c>
      <c r="H508" s="3">
        <v>860</v>
      </c>
      <c r="Q508" s="3" t="s">
        <v>2449</v>
      </c>
      <c r="R508" s="3">
        <v>860</v>
      </c>
      <c r="S508" s="2">
        <v>19</v>
      </c>
      <c r="Z508" s="3"/>
    </row>
    <row r="509" spans="7:26" ht="12.75">
      <c r="G509" s="3" t="s">
        <v>18</v>
      </c>
      <c r="H509" s="3">
        <v>8096</v>
      </c>
      <c r="Q509" s="3" t="s">
        <v>18</v>
      </c>
      <c r="R509" s="3">
        <v>8096</v>
      </c>
      <c r="S509" s="2">
        <v>19</v>
      </c>
      <c r="Z509" s="3"/>
    </row>
    <row r="510" spans="7:26" ht="12.75">
      <c r="G510" s="3" t="s">
        <v>1131</v>
      </c>
      <c r="H510" s="3">
        <v>9528</v>
      </c>
      <c r="Q510" s="3" t="s">
        <v>1131</v>
      </c>
      <c r="R510" s="3">
        <v>9528</v>
      </c>
      <c r="S510" s="2">
        <v>19</v>
      </c>
      <c r="Z510" s="3"/>
    </row>
    <row r="511" spans="7:26" ht="12.75">
      <c r="G511" s="3" t="s">
        <v>19</v>
      </c>
      <c r="H511" s="3">
        <v>10000</v>
      </c>
      <c r="Q511" s="3" t="s">
        <v>19</v>
      </c>
      <c r="R511" s="3">
        <v>10000</v>
      </c>
      <c r="S511" s="2">
        <v>19</v>
      </c>
      <c r="Z511" s="3"/>
    </row>
    <row r="512" spans="7:26" ht="12.75">
      <c r="G512" s="3" t="s">
        <v>1132</v>
      </c>
      <c r="H512" s="3">
        <v>10464</v>
      </c>
      <c r="Q512" s="3" t="s">
        <v>1132</v>
      </c>
      <c r="R512" s="3">
        <v>10464</v>
      </c>
      <c r="S512" s="2">
        <v>19</v>
      </c>
      <c r="Z512" s="3"/>
    </row>
    <row r="513" spans="7:26" ht="12.75">
      <c r="G513" s="3" t="s">
        <v>2310</v>
      </c>
      <c r="H513" s="3">
        <v>10472</v>
      </c>
      <c r="Q513" s="3" t="s">
        <v>2310</v>
      </c>
      <c r="R513" s="3">
        <v>10472</v>
      </c>
      <c r="S513" s="2">
        <v>19</v>
      </c>
      <c r="Z513" s="3"/>
    </row>
    <row r="514" spans="7:26" ht="12.75">
      <c r="G514" s="3" t="s">
        <v>1133</v>
      </c>
      <c r="H514" s="3">
        <v>10800</v>
      </c>
      <c r="Q514" s="3" t="s">
        <v>1133</v>
      </c>
      <c r="R514" s="3">
        <v>10800</v>
      </c>
      <c r="S514" s="2">
        <v>19</v>
      </c>
      <c r="Z514" s="3"/>
    </row>
    <row r="515" spans="7:26" ht="12.75">
      <c r="G515" s="3" t="s">
        <v>2374</v>
      </c>
      <c r="H515" s="3">
        <v>12024</v>
      </c>
      <c r="Q515" s="3" t="s">
        <v>2374</v>
      </c>
      <c r="R515" s="3">
        <v>12024</v>
      </c>
      <c r="S515" s="2">
        <v>19</v>
      </c>
      <c r="Z515" s="3"/>
    </row>
    <row r="516" spans="7:26" ht="12.75">
      <c r="G516" s="3" t="s">
        <v>20</v>
      </c>
      <c r="H516" s="3">
        <v>12992</v>
      </c>
      <c r="Q516" s="3" t="s">
        <v>20</v>
      </c>
      <c r="R516" s="3">
        <v>12992</v>
      </c>
      <c r="S516" s="2">
        <v>19</v>
      </c>
      <c r="Z516" s="3"/>
    </row>
    <row r="517" spans="7:26" ht="12.75">
      <c r="G517" s="3" t="s">
        <v>1134</v>
      </c>
      <c r="H517" s="3">
        <v>13152</v>
      </c>
      <c r="Q517" s="3" t="s">
        <v>1134</v>
      </c>
      <c r="R517" s="3">
        <v>13152</v>
      </c>
      <c r="S517" s="2">
        <v>19</v>
      </c>
      <c r="Z517" s="3"/>
    </row>
    <row r="518" spans="7:26" ht="12.75">
      <c r="G518" s="3" t="s">
        <v>1135</v>
      </c>
      <c r="H518" s="3">
        <v>13440</v>
      </c>
      <c r="Q518" s="3" t="s">
        <v>1135</v>
      </c>
      <c r="R518" s="3">
        <v>13440</v>
      </c>
      <c r="S518" s="2">
        <v>19</v>
      </c>
      <c r="Z518" s="3"/>
    </row>
    <row r="519" spans="7:26" ht="12.75">
      <c r="G519" s="3" t="s">
        <v>21</v>
      </c>
      <c r="H519" s="3">
        <v>13936</v>
      </c>
      <c r="Q519" s="3" t="s">
        <v>21</v>
      </c>
      <c r="R519" s="3">
        <v>13936</v>
      </c>
      <c r="S519" s="2">
        <v>19</v>
      </c>
      <c r="Z519" s="3"/>
    </row>
    <row r="520" spans="7:26" ht="12.75">
      <c r="G520" s="3" t="s">
        <v>22</v>
      </c>
      <c r="H520" s="3">
        <v>14048</v>
      </c>
      <c r="Q520" s="3" t="s">
        <v>22</v>
      </c>
      <c r="R520" s="3">
        <v>14048</v>
      </c>
      <c r="S520" s="2">
        <v>19</v>
      </c>
      <c r="Z520" s="3"/>
    </row>
    <row r="521" spans="7:26" ht="12.75">
      <c r="G521" s="3" t="s">
        <v>23</v>
      </c>
      <c r="H521" s="3">
        <v>14320</v>
      </c>
      <c r="Q521" s="3" t="s">
        <v>23</v>
      </c>
      <c r="R521" s="3">
        <v>14320</v>
      </c>
      <c r="S521" s="2">
        <v>19</v>
      </c>
      <c r="Z521" s="3"/>
    </row>
    <row r="522" spans="7:26" ht="12.75">
      <c r="G522" s="3" t="s">
        <v>24</v>
      </c>
      <c r="H522" s="3">
        <v>15480</v>
      </c>
      <c r="Q522" s="3" t="s">
        <v>24</v>
      </c>
      <c r="R522" s="3">
        <v>15480</v>
      </c>
      <c r="S522" s="2">
        <v>19</v>
      </c>
      <c r="Z522" s="3"/>
    </row>
    <row r="523" spans="7:26" ht="12.75">
      <c r="G523" s="3" t="s">
        <v>1136</v>
      </c>
      <c r="H523" s="3">
        <v>15808</v>
      </c>
      <c r="Q523" s="3" t="s">
        <v>1136</v>
      </c>
      <c r="R523" s="3">
        <v>15808</v>
      </c>
      <c r="S523" s="2">
        <v>19</v>
      </c>
      <c r="Z523" s="3"/>
    </row>
    <row r="524" spans="7:26" ht="12.75">
      <c r="G524" s="3" t="s">
        <v>25</v>
      </c>
      <c r="H524" s="3">
        <v>15816</v>
      </c>
      <c r="Q524" s="3" t="s">
        <v>25</v>
      </c>
      <c r="R524" s="3">
        <v>15816</v>
      </c>
      <c r="S524" s="2">
        <v>19</v>
      </c>
      <c r="Z524" s="3"/>
    </row>
    <row r="525" spans="7:26" ht="12.75">
      <c r="G525" s="3" t="s">
        <v>26</v>
      </c>
      <c r="H525" s="3">
        <v>16920</v>
      </c>
      <c r="Q525" s="3" t="s">
        <v>26</v>
      </c>
      <c r="R525" s="3">
        <v>16920</v>
      </c>
      <c r="S525" s="2">
        <v>19</v>
      </c>
      <c r="Z525" s="3"/>
    </row>
    <row r="526" spans="7:26" ht="12.75">
      <c r="G526" s="3" t="s">
        <v>27</v>
      </c>
      <c r="H526" s="3">
        <v>19456</v>
      </c>
      <c r="Q526" s="3" t="s">
        <v>27</v>
      </c>
      <c r="R526" s="3">
        <v>19456</v>
      </c>
      <c r="S526" s="2">
        <v>19</v>
      </c>
      <c r="Z526" s="3"/>
    </row>
    <row r="527" spans="7:26" ht="12.75">
      <c r="G527" s="3" t="s">
        <v>1137</v>
      </c>
      <c r="H527" s="3">
        <v>20904</v>
      </c>
      <c r="Q527" s="3" t="s">
        <v>1137</v>
      </c>
      <c r="R527" s="3">
        <v>20904</v>
      </c>
      <c r="S527" s="2">
        <v>19</v>
      </c>
      <c r="Z527" s="3"/>
    </row>
    <row r="528" spans="7:26" ht="12.75">
      <c r="G528" s="3" t="s">
        <v>1138</v>
      </c>
      <c r="H528" s="3">
        <v>22128</v>
      </c>
      <c r="Q528" s="3" t="s">
        <v>1138</v>
      </c>
      <c r="R528" s="3">
        <v>22128</v>
      </c>
      <c r="S528" s="2">
        <v>19</v>
      </c>
      <c r="Z528" s="3"/>
    </row>
    <row r="529" spans="7:26" ht="12.75">
      <c r="G529" s="3" t="s">
        <v>1139</v>
      </c>
      <c r="H529" s="3">
        <v>24248</v>
      </c>
      <c r="Q529" s="3" t="s">
        <v>1139</v>
      </c>
      <c r="R529" s="3">
        <v>24248</v>
      </c>
      <c r="S529" s="2">
        <v>19</v>
      </c>
      <c r="Z529" s="3"/>
    </row>
    <row r="530" spans="7:26" ht="12.75">
      <c r="G530" s="3" t="s">
        <v>1140</v>
      </c>
      <c r="H530" s="3">
        <v>24832</v>
      </c>
      <c r="Q530" s="3" t="s">
        <v>1140</v>
      </c>
      <c r="R530" s="3">
        <v>24832</v>
      </c>
      <c r="S530" s="2">
        <v>19</v>
      </c>
      <c r="Z530" s="3"/>
    </row>
    <row r="531" spans="7:26" ht="12.75">
      <c r="G531" s="3" t="s">
        <v>28</v>
      </c>
      <c r="H531" s="3">
        <v>24840</v>
      </c>
      <c r="Q531" s="3" t="s">
        <v>28</v>
      </c>
      <c r="R531" s="3">
        <v>24840</v>
      </c>
      <c r="S531" s="2">
        <v>19</v>
      </c>
      <c r="Z531" s="3"/>
    </row>
    <row r="532" spans="7:26" ht="12.75">
      <c r="G532" s="3" t="s">
        <v>2332</v>
      </c>
      <c r="H532" s="3">
        <v>26904</v>
      </c>
      <c r="Q532" s="3" t="s">
        <v>2332</v>
      </c>
      <c r="R532" s="3">
        <v>26904</v>
      </c>
      <c r="S532" s="2">
        <v>19</v>
      </c>
      <c r="Z532" s="3"/>
    </row>
    <row r="533" spans="7:26" ht="12.75">
      <c r="G533" s="3" t="s">
        <v>2313</v>
      </c>
      <c r="H533" s="3">
        <v>27352</v>
      </c>
      <c r="Q533" s="3" t="s">
        <v>2313</v>
      </c>
      <c r="R533" s="3">
        <v>27352</v>
      </c>
      <c r="S533" s="2">
        <v>19</v>
      </c>
      <c r="Z533" s="3"/>
    </row>
    <row r="534" spans="7:26" ht="12.75">
      <c r="G534" s="3" t="s">
        <v>1141</v>
      </c>
      <c r="H534" s="3">
        <v>32688</v>
      </c>
      <c r="Q534" s="3" t="s">
        <v>1141</v>
      </c>
      <c r="R534" s="3">
        <v>32688</v>
      </c>
      <c r="S534" s="2">
        <v>19</v>
      </c>
      <c r="Z534" s="3"/>
    </row>
    <row r="535" spans="7:26" ht="12.75">
      <c r="G535" s="3" t="s">
        <v>1142</v>
      </c>
      <c r="H535" s="3">
        <v>32896</v>
      </c>
      <c r="Q535" s="3" t="s">
        <v>1142</v>
      </c>
      <c r="R535" s="3">
        <v>32896</v>
      </c>
      <c r="S535" s="2">
        <v>19</v>
      </c>
      <c r="Z535" s="3"/>
    </row>
    <row r="536" spans="7:26" ht="12.75">
      <c r="G536" s="3" t="s">
        <v>29</v>
      </c>
      <c r="H536" s="3">
        <v>37344</v>
      </c>
      <c r="Q536" s="3" t="s">
        <v>29</v>
      </c>
      <c r="R536" s="3">
        <v>37344</v>
      </c>
      <c r="S536" s="2">
        <v>19</v>
      </c>
      <c r="Z536" s="3"/>
    </row>
    <row r="537" spans="7:26" ht="12.75">
      <c r="G537" s="3" t="s">
        <v>2427</v>
      </c>
      <c r="H537" s="3">
        <v>37848</v>
      </c>
      <c r="Q537" s="3" t="s">
        <v>2427</v>
      </c>
      <c r="R537" s="3">
        <v>37848</v>
      </c>
      <c r="S537" s="2">
        <v>19</v>
      </c>
      <c r="Z537" s="3"/>
    </row>
    <row r="538" spans="7:26" ht="12.75">
      <c r="G538" s="3" t="s">
        <v>1143</v>
      </c>
      <c r="H538" s="3">
        <v>38768</v>
      </c>
      <c r="Q538" s="3" t="s">
        <v>1143</v>
      </c>
      <c r="R538" s="3">
        <v>38768</v>
      </c>
      <c r="S538" s="2">
        <v>19</v>
      </c>
      <c r="Z538" s="3"/>
    </row>
    <row r="539" spans="7:26" ht="12.75">
      <c r="G539" s="3" t="s">
        <v>30</v>
      </c>
      <c r="H539" s="3">
        <v>41208</v>
      </c>
      <c r="Q539" s="3" t="s">
        <v>30</v>
      </c>
      <c r="R539" s="3">
        <v>41208</v>
      </c>
      <c r="S539" s="2">
        <v>19</v>
      </c>
      <c r="Z539" s="3"/>
    </row>
    <row r="540" spans="7:26" ht="12.75">
      <c r="G540" s="3" t="s">
        <v>2381</v>
      </c>
      <c r="H540" s="3">
        <v>47448</v>
      </c>
      <c r="Q540" s="3" t="s">
        <v>2381</v>
      </c>
      <c r="R540" s="3">
        <v>47448</v>
      </c>
      <c r="S540" s="2">
        <v>19</v>
      </c>
      <c r="Z540" s="3"/>
    </row>
    <row r="541" spans="7:26" ht="12.75">
      <c r="G541" s="3" t="s">
        <v>1144</v>
      </c>
      <c r="H541" s="3">
        <v>47672</v>
      </c>
      <c r="Q541" s="3" t="s">
        <v>1144</v>
      </c>
      <c r="R541" s="3">
        <v>47672</v>
      </c>
      <c r="S541" s="2">
        <v>19</v>
      </c>
      <c r="Z541" s="3"/>
    </row>
    <row r="542" spans="7:26" ht="12.75">
      <c r="G542" s="3" t="s">
        <v>31</v>
      </c>
      <c r="H542" s="3">
        <v>48688</v>
      </c>
      <c r="Q542" s="3" t="s">
        <v>31</v>
      </c>
      <c r="R542" s="3">
        <v>48688</v>
      </c>
      <c r="S542" s="2">
        <v>19</v>
      </c>
      <c r="Z542" s="3"/>
    </row>
    <row r="543" spans="7:26" ht="12.75">
      <c r="G543" s="3" t="s">
        <v>32</v>
      </c>
      <c r="H543" s="3">
        <v>49056</v>
      </c>
      <c r="Q543" s="3" t="s">
        <v>32</v>
      </c>
      <c r="R543" s="3">
        <v>49056</v>
      </c>
      <c r="S543" s="2">
        <v>19</v>
      </c>
      <c r="Z543" s="3"/>
    </row>
    <row r="544" spans="7:26" ht="12.75">
      <c r="G544" s="3" t="s">
        <v>33</v>
      </c>
      <c r="H544" s="3">
        <v>52176</v>
      </c>
      <c r="Q544" s="3" t="s">
        <v>33</v>
      </c>
      <c r="R544" s="3">
        <v>52176</v>
      </c>
      <c r="S544" s="2">
        <v>19</v>
      </c>
      <c r="Z544" s="3"/>
    </row>
    <row r="545" spans="7:26" ht="12.75">
      <c r="G545" s="3" t="s">
        <v>34</v>
      </c>
      <c r="H545" s="3">
        <v>55992</v>
      </c>
      <c r="Q545" s="3" t="s">
        <v>34</v>
      </c>
      <c r="R545" s="3">
        <v>55992</v>
      </c>
      <c r="S545" s="2">
        <v>19</v>
      </c>
      <c r="Z545" s="3"/>
    </row>
    <row r="546" spans="7:26" ht="12.75">
      <c r="G546" s="3" t="s">
        <v>35</v>
      </c>
      <c r="H546" s="3">
        <v>57984</v>
      </c>
      <c r="Q546" s="3" t="s">
        <v>35</v>
      </c>
      <c r="R546" s="3">
        <v>57984</v>
      </c>
      <c r="S546" s="2">
        <v>19</v>
      </c>
      <c r="Z546" s="3"/>
    </row>
    <row r="547" spans="7:26" ht="12.75">
      <c r="G547" s="3" t="s">
        <v>2436</v>
      </c>
      <c r="H547" s="3">
        <v>58792</v>
      </c>
      <c r="Q547" s="3" t="s">
        <v>2436</v>
      </c>
      <c r="R547" s="3">
        <v>58792</v>
      </c>
      <c r="S547" s="2">
        <v>19</v>
      </c>
      <c r="Z547" s="3"/>
    </row>
    <row r="548" spans="7:26" ht="12.75">
      <c r="G548" s="3" t="s">
        <v>1145</v>
      </c>
      <c r="H548" s="3">
        <v>59672</v>
      </c>
      <c r="Q548" s="3" t="s">
        <v>1145</v>
      </c>
      <c r="R548" s="3">
        <v>59672</v>
      </c>
      <c r="S548" s="2">
        <v>19</v>
      </c>
      <c r="Z548" s="3"/>
    </row>
    <row r="549" spans="7:26" ht="12.75">
      <c r="G549" s="3" t="s">
        <v>1146</v>
      </c>
      <c r="H549" s="3">
        <v>62224</v>
      </c>
      <c r="Q549" s="3" t="s">
        <v>1146</v>
      </c>
      <c r="R549" s="3">
        <v>62224</v>
      </c>
      <c r="S549" s="2">
        <v>19</v>
      </c>
      <c r="Z549" s="3"/>
    </row>
    <row r="550" spans="7:26" ht="12.75">
      <c r="G550" s="3" t="s">
        <v>1147</v>
      </c>
      <c r="H550" s="3">
        <v>62752</v>
      </c>
      <c r="Q550" s="3" t="s">
        <v>1147</v>
      </c>
      <c r="R550" s="3">
        <v>62752</v>
      </c>
      <c r="S550" s="2">
        <v>19</v>
      </c>
      <c r="Z550" s="3"/>
    </row>
    <row r="551" spans="7:26" ht="12.75">
      <c r="G551" s="3" t="s">
        <v>1148</v>
      </c>
      <c r="H551" s="3">
        <v>68056</v>
      </c>
      <c r="Q551" s="3" t="s">
        <v>1148</v>
      </c>
      <c r="R551" s="3">
        <v>68056</v>
      </c>
      <c r="S551" s="2">
        <v>19</v>
      </c>
      <c r="Z551" s="3"/>
    </row>
    <row r="552" spans="7:26" ht="12.75">
      <c r="G552" s="3" t="s">
        <v>1149</v>
      </c>
      <c r="H552" s="3">
        <v>69309</v>
      </c>
      <c r="Q552" s="3" t="s">
        <v>1149</v>
      </c>
      <c r="R552" s="3">
        <v>69309</v>
      </c>
      <c r="S552" s="2">
        <v>19</v>
      </c>
      <c r="Z552" s="3"/>
    </row>
    <row r="553" spans="7:26" ht="12.75">
      <c r="G553" s="3" t="s">
        <v>1150</v>
      </c>
      <c r="H553" s="3">
        <v>71184</v>
      </c>
      <c r="Q553" s="3" t="s">
        <v>1150</v>
      </c>
      <c r="R553" s="3">
        <v>71184</v>
      </c>
      <c r="S553" s="2">
        <v>19</v>
      </c>
      <c r="Z553" s="3"/>
    </row>
    <row r="554" spans="7:26" ht="12.75">
      <c r="G554" s="3" t="s">
        <v>36</v>
      </c>
      <c r="H554" s="3">
        <v>71192</v>
      </c>
      <c r="Q554" s="3" t="s">
        <v>36</v>
      </c>
      <c r="R554" s="3">
        <v>71192</v>
      </c>
      <c r="S554" s="2">
        <v>19</v>
      </c>
      <c r="Z554" s="3"/>
    </row>
    <row r="555" spans="7:26" ht="12.75">
      <c r="G555" s="3" t="s">
        <v>37</v>
      </c>
      <c r="H555" s="3">
        <v>75184</v>
      </c>
      <c r="Q555" s="3" t="s">
        <v>37</v>
      </c>
      <c r="R555" s="3">
        <v>75184</v>
      </c>
      <c r="S555" s="2">
        <v>19</v>
      </c>
      <c r="Z555" s="3"/>
    </row>
    <row r="556" spans="7:26" ht="12.75">
      <c r="G556" s="3" t="s">
        <v>1151</v>
      </c>
      <c r="H556" s="3">
        <v>79504</v>
      </c>
      <c r="Q556" s="3" t="s">
        <v>1151</v>
      </c>
      <c r="R556" s="3">
        <v>79504</v>
      </c>
      <c r="S556" s="2">
        <v>19</v>
      </c>
      <c r="Z556" s="3"/>
    </row>
    <row r="557" spans="7:26" ht="12.75">
      <c r="G557" s="3" t="s">
        <v>38</v>
      </c>
      <c r="H557" s="3">
        <v>79904</v>
      </c>
      <c r="Q557" s="3" t="s">
        <v>38</v>
      </c>
      <c r="R557" s="3">
        <v>79904</v>
      </c>
      <c r="S557" s="2">
        <v>19</v>
      </c>
      <c r="Z557" s="3"/>
    </row>
    <row r="558" spans="7:26" ht="12.75">
      <c r="G558" s="3" t="s">
        <v>2370</v>
      </c>
      <c r="H558" s="3">
        <v>81192</v>
      </c>
      <c r="Q558" s="3" t="s">
        <v>2370</v>
      </c>
      <c r="R558" s="3">
        <v>81192</v>
      </c>
      <c r="S558" s="2">
        <v>19</v>
      </c>
      <c r="Z558" s="3"/>
    </row>
    <row r="559" spans="7:26" ht="12.75">
      <c r="G559" s="3" t="s">
        <v>1152</v>
      </c>
      <c r="H559" s="3">
        <v>83376</v>
      </c>
      <c r="Q559" s="3" t="s">
        <v>1152</v>
      </c>
      <c r="R559" s="3">
        <v>83376</v>
      </c>
      <c r="S559" s="2">
        <v>19</v>
      </c>
      <c r="Z559" s="3"/>
    </row>
    <row r="560" spans="7:26" ht="12.75">
      <c r="G560" s="3" t="s">
        <v>1153</v>
      </c>
      <c r="H560" s="3">
        <v>84064</v>
      </c>
      <c r="Q560" s="3" t="s">
        <v>1153</v>
      </c>
      <c r="R560" s="3">
        <v>84064</v>
      </c>
      <c r="S560" s="2">
        <v>19</v>
      </c>
      <c r="Z560" s="3"/>
    </row>
    <row r="561" spans="7:26" ht="12.75">
      <c r="G561" s="3" t="s">
        <v>39</v>
      </c>
      <c r="H561" s="3">
        <v>85784</v>
      </c>
      <c r="Q561" s="3" t="s">
        <v>39</v>
      </c>
      <c r="R561" s="3">
        <v>85784</v>
      </c>
      <c r="S561" s="2">
        <v>19</v>
      </c>
      <c r="Z561" s="3"/>
    </row>
    <row r="562" spans="7:26" ht="12.75">
      <c r="G562" s="3" t="s">
        <v>40</v>
      </c>
      <c r="H562" s="3">
        <v>86536</v>
      </c>
      <c r="Q562" s="3" t="s">
        <v>40</v>
      </c>
      <c r="R562" s="3">
        <v>86536</v>
      </c>
      <c r="S562" s="2">
        <v>19</v>
      </c>
      <c r="Z562" s="3"/>
    </row>
    <row r="563" spans="7:26" ht="12.75">
      <c r="G563" s="3" t="s">
        <v>1154</v>
      </c>
      <c r="H563" s="3">
        <v>87272</v>
      </c>
      <c r="Q563" s="3" t="s">
        <v>1154</v>
      </c>
      <c r="R563" s="3">
        <v>87272</v>
      </c>
      <c r="S563" s="2">
        <v>19</v>
      </c>
      <c r="Z563" s="3"/>
    </row>
    <row r="564" spans="7:26" ht="12.75">
      <c r="G564" s="3" t="s">
        <v>17</v>
      </c>
      <c r="H564" s="3">
        <v>308</v>
      </c>
      <c r="Q564" s="3" t="s">
        <v>17</v>
      </c>
      <c r="R564" s="3">
        <v>308</v>
      </c>
      <c r="S564" s="2">
        <v>21</v>
      </c>
      <c r="Z564" s="3"/>
    </row>
    <row r="565" spans="7:26" ht="12.75">
      <c r="G565" s="3" t="s">
        <v>2449</v>
      </c>
      <c r="H565" s="3">
        <v>868</v>
      </c>
      <c r="Q565" s="3" t="s">
        <v>2449</v>
      </c>
      <c r="R565" s="3">
        <v>868</v>
      </c>
      <c r="S565" s="2">
        <v>21</v>
      </c>
      <c r="Z565" s="3"/>
    </row>
    <row r="566" spans="7:26" ht="12.75">
      <c r="G566" s="3" t="s">
        <v>1155</v>
      </c>
      <c r="H566" s="3">
        <v>3296</v>
      </c>
      <c r="Q566" s="3" t="s">
        <v>1155</v>
      </c>
      <c r="R566" s="3">
        <v>3296</v>
      </c>
      <c r="S566" s="2">
        <v>21</v>
      </c>
      <c r="Z566" s="3"/>
    </row>
    <row r="567" spans="7:26" ht="12.75">
      <c r="G567" s="3" t="s">
        <v>41</v>
      </c>
      <c r="H567" s="3">
        <v>4272</v>
      </c>
      <c r="Q567" s="3" t="s">
        <v>41</v>
      </c>
      <c r="R567" s="3">
        <v>4272</v>
      </c>
      <c r="S567" s="2">
        <v>21</v>
      </c>
      <c r="Z567" s="3"/>
    </row>
    <row r="568" spans="7:26" ht="12.75">
      <c r="G568" s="3" t="s">
        <v>42</v>
      </c>
      <c r="H568" s="3">
        <v>6736</v>
      </c>
      <c r="Q568" s="3" t="s">
        <v>42</v>
      </c>
      <c r="R568" s="3">
        <v>6736</v>
      </c>
      <c r="S568" s="2">
        <v>21</v>
      </c>
      <c r="Z568" s="3"/>
    </row>
    <row r="569" spans="7:26" ht="12.75">
      <c r="G569" s="3" t="s">
        <v>1156</v>
      </c>
      <c r="H569" s="3">
        <v>9400</v>
      </c>
      <c r="Q569" s="3" t="s">
        <v>1156</v>
      </c>
      <c r="R569" s="3">
        <v>9400</v>
      </c>
      <c r="S569" s="2">
        <v>21</v>
      </c>
      <c r="Z569" s="3"/>
    </row>
    <row r="570" spans="7:26" ht="12.75">
      <c r="G570" s="3" t="s">
        <v>43</v>
      </c>
      <c r="H570" s="3">
        <v>10880</v>
      </c>
      <c r="Q570" s="3" t="s">
        <v>43</v>
      </c>
      <c r="R570" s="3">
        <v>10880</v>
      </c>
      <c r="S570" s="2">
        <v>21</v>
      </c>
      <c r="Z570" s="3"/>
    </row>
    <row r="571" spans="7:26" ht="12.75">
      <c r="G571" s="3" t="s">
        <v>1157</v>
      </c>
      <c r="H571" s="3">
        <v>11456</v>
      </c>
      <c r="Q571" s="3" t="s">
        <v>1157</v>
      </c>
      <c r="R571" s="3">
        <v>11456</v>
      </c>
      <c r="S571" s="2">
        <v>21</v>
      </c>
      <c r="Z571" s="3"/>
    </row>
    <row r="572" spans="7:26" ht="12.75">
      <c r="G572" s="3" t="s">
        <v>1158</v>
      </c>
      <c r="H572" s="3">
        <v>11616</v>
      </c>
      <c r="Q572" s="3" t="s">
        <v>1158</v>
      </c>
      <c r="R572" s="3">
        <v>11616</v>
      </c>
      <c r="S572" s="2">
        <v>21</v>
      </c>
      <c r="Z572" s="3"/>
    </row>
    <row r="573" spans="7:26" ht="12.75">
      <c r="G573" s="3" t="s">
        <v>44</v>
      </c>
      <c r="H573" s="3">
        <v>13192</v>
      </c>
      <c r="Q573" s="3" t="s">
        <v>44</v>
      </c>
      <c r="R573" s="3">
        <v>13192</v>
      </c>
      <c r="S573" s="2">
        <v>21</v>
      </c>
      <c r="Z573" s="3"/>
    </row>
    <row r="574" spans="7:26" ht="12.75">
      <c r="G574" s="3" t="s">
        <v>1159</v>
      </c>
      <c r="H574" s="3">
        <v>13384</v>
      </c>
      <c r="Q574" s="3" t="s">
        <v>1159</v>
      </c>
      <c r="R574" s="3">
        <v>13384</v>
      </c>
      <c r="S574" s="2">
        <v>21</v>
      </c>
      <c r="Z574" s="3"/>
    </row>
    <row r="575" spans="7:26" ht="12.75">
      <c r="G575" s="3" t="s">
        <v>22</v>
      </c>
      <c r="H575" s="3">
        <v>14056</v>
      </c>
      <c r="Q575" s="3" t="s">
        <v>22</v>
      </c>
      <c r="R575" s="3">
        <v>14056</v>
      </c>
      <c r="S575" s="2">
        <v>21</v>
      </c>
      <c r="Z575" s="3"/>
    </row>
    <row r="576" spans="7:26" ht="12.75">
      <c r="G576" s="3" t="s">
        <v>45</v>
      </c>
      <c r="H576" s="3">
        <v>15552</v>
      </c>
      <c r="Q576" s="3" t="s">
        <v>45</v>
      </c>
      <c r="R576" s="3">
        <v>15552</v>
      </c>
      <c r="S576" s="2">
        <v>21</v>
      </c>
      <c r="Z576" s="3"/>
    </row>
    <row r="577" spans="7:26" ht="12.75">
      <c r="G577" s="3" t="s">
        <v>1160</v>
      </c>
      <c r="H577" s="3">
        <v>17136</v>
      </c>
      <c r="Q577" s="3" t="s">
        <v>1160</v>
      </c>
      <c r="R577" s="3">
        <v>17136</v>
      </c>
      <c r="S577" s="2">
        <v>21</v>
      </c>
      <c r="Z577" s="3"/>
    </row>
    <row r="578" spans="7:26" ht="12.75">
      <c r="G578" s="3" t="s">
        <v>46</v>
      </c>
      <c r="H578" s="3">
        <v>17144</v>
      </c>
      <c r="Q578" s="3" t="s">
        <v>46</v>
      </c>
      <c r="R578" s="3">
        <v>17144</v>
      </c>
      <c r="S578" s="2">
        <v>21</v>
      </c>
      <c r="Z578" s="3"/>
    </row>
    <row r="579" spans="7:26" ht="12.75">
      <c r="G579" s="3" t="s">
        <v>47</v>
      </c>
      <c r="H579" s="3">
        <v>17496</v>
      </c>
      <c r="Q579" s="3" t="s">
        <v>47</v>
      </c>
      <c r="R579" s="3">
        <v>17496</v>
      </c>
      <c r="S579" s="2">
        <v>21</v>
      </c>
      <c r="Z579" s="3"/>
    </row>
    <row r="580" spans="7:26" ht="12.75">
      <c r="G580" s="3" t="s">
        <v>1161</v>
      </c>
      <c r="H580" s="3">
        <v>17976</v>
      </c>
      <c r="Q580" s="3" t="s">
        <v>1161</v>
      </c>
      <c r="R580" s="3">
        <v>17976</v>
      </c>
      <c r="S580" s="2">
        <v>21</v>
      </c>
      <c r="Z580" s="3"/>
    </row>
    <row r="581" spans="7:26" ht="12.75">
      <c r="G581" s="3" t="s">
        <v>1162</v>
      </c>
      <c r="H581" s="3">
        <v>18000</v>
      </c>
      <c r="Q581" s="3" t="s">
        <v>1162</v>
      </c>
      <c r="R581" s="3">
        <v>18000</v>
      </c>
      <c r="S581" s="2">
        <v>21</v>
      </c>
      <c r="Z581" s="3"/>
    </row>
    <row r="582" spans="7:26" ht="12.75">
      <c r="G582" s="3" t="s">
        <v>48</v>
      </c>
      <c r="H582" s="3">
        <v>18432</v>
      </c>
      <c r="Q582" s="3" t="s">
        <v>48</v>
      </c>
      <c r="R582" s="3">
        <v>18432</v>
      </c>
      <c r="S582" s="2">
        <v>21</v>
      </c>
      <c r="Z582" s="3"/>
    </row>
    <row r="583" spans="7:26" ht="12.75">
      <c r="G583" s="3" t="s">
        <v>49</v>
      </c>
      <c r="H583" s="3">
        <v>20952</v>
      </c>
      <c r="Q583" s="3" t="s">
        <v>49</v>
      </c>
      <c r="R583" s="3">
        <v>20952</v>
      </c>
      <c r="S583" s="2">
        <v>21</v>
      </c>
      <c r="Z583" s="3"/>
    </row>
    <row r="584" spans="7:26" ht="12.75">
      <c r="G584" s="3" t="s">
        <v>1163</v>
      </c>
      <c r="H584" s="3">
        <v>20992</v>
      </c>
      <c r="Q584" s="3" t="s">
        <v>1163</v>
      </c>
      <c r="R584" s="3">
        <v>20992</v>
      </c>
      <c r="S584" s="2">
        <v>21</v>
      </c>
      <c r="Z584" s="3"/>
    </row>
    <row r="585" spans="7:26" ht="12.75">
      <c r="G585" s="3" t="s">
        <v>50</v>
      </c>
      <c r="H585" s="3">
        <v>21896</v>
      </c>
      <c r="Q585" s="3" t="s">
        <v>50</v>
      </c>
      <c r="R585" s="3">
        <v>21896</v>
      </c>
      <c r="S585" s="2">
        <v>21</v>
      </c>
      <c r="Z585" s="3"/>
    </row>
    <row r="586" spans="7:26" ht="12.75">
      <c r="G586" s="3" t="s">
        <v>1164</v>
      </c>
      <c r="H586" s="3">
        <v>22144</v>
      </c>
      <c r="Q586" s="3" t="s">
        <v>1164</v>
      </c>
      <c r="R586" s="3">
        <v>22144</v>
      </c>
      <c r="S586" s="2">
        <v>21</v>
      </c>
      <c r="Z586" s="3"/>
    </row>
    <row r="587" spans="7:26" ht="12.75">
      <c r="G587" s="3" t="s">
        <v>1165</v>
      </c>
      <c r="H587" s="3">
        <v>22712</v>
      </c>
      <c r="Q587" s="3" t="s">
        <v>1165</v>
      </c>
      <c r="R587" s="3">
        <v>22712</v>
      </c>
      <c r="S587" s="2">
        <v>21</v>
      </c>
      <c r="Z587" s="3"/>
    </row>
    <row r="588" spans="7:26" ht="12.75">
      <c r="G588" s="3" t="s">
        <v>51</v>
      </c>
      <c r="H588" s="3">
        <v>22808</v>
      </c>
      <c r="Q588" s="3" t="s">
        <v>51</v>
      </c>
      <c r="R588" s="3">
        <v>22808</v>
      </c>
      <c r="S588" s="2">
        <v>21</v>
      </c>
      <c r="Z588" s="3"/>
    </row>
    <row r="589" spans="7:26" ht="12.75">
      <c r="G589" s="3" t="s">
        <v>1166</v>
      </c>
      <c r="H589" s="3">
        <v>25680</v>
      </c>
      <c r="Q589" s="3" t="s">
        <v>1166</v>
      </c>
      <c r="R589" s="3">
        <v>25680</v>
      </c>
      <c r="S589" s="2">
        <v>21</v>
      </c>
      <c r="Z589" s="3"/>
    </row>
    <row r="590" spans="7:26" ht="12.75">
      <c r="G590" s="3" t="s">
        <v>1167</v>
      </c>
      <c r="H590" s="3">
        <v>27360</v>
      </c>
      <c r="Q590" s="3" t="s">
        <v>1167</v>
      </c>
      <c r="R590" s="3">
        <v>27360</v>
      </c>
      <c r="S590" s="2">
        <v>21</v>
      </c>
      <c r="Z590" s="3"/>
    </row>
    <row r="591" spans="7:26" ht="12.75">
      <c r="G591" s="3" t="s">
        <v>1168</v>
      </c>
      <c r="H591" s="3">
        <v>28328</v>
      </c>
      <c r="Q591" s="3" t="s">
        <v>1168</v>
      </c>
      <c r="R591" s="3">
        <v>28328</v>
      </c>
      <c r="S591" s="2">
        <v>21</v>
      </c>
      <c r="Z591" s="3"/>
    </row>
    <row r="592" spans="7:26" ht="12.75">
      <c r="G592" s="3" t="s">
        <v>52</v>
      </c>
      <c r="H592" s="3">
        <v>28336</v>
      </c>
      <c r="Q592" s="3" t="s">
        <v>52</v>
      </c>
      <c r="R592" s="3">
        <v>28336</v>
      </c>
      <c r="S592" s="2">
        <v>21</v>
      </c>
      <c r="Z592" s="3"/>
    </row>
    <row r="593" spans="7:26" ht="12.75">
      <c r="G593" s="3" t="s">
        <v>1169</v>
      </c>
      <c r="H593" s="3">
        <v>28720</v>
      </c>
      <c r="Q593" s="3" t="s">
        <v>1169</v>
      </c>
      <c r="R593" s="3">
        <v>28720</v>
      </c>
      <c r="S593" s="2">
        <v>21</v>
      </c>
      <c r="Z593" s="3"/>
    </row>
    <row r="594" spans="7:26" ht="12.75">
      <c r="G594" s="3" t="s">
        <v>1170</v>
      </c>
      <c r="H594" s="3">
        <v>33080</v>
      </c>
      <c r="Q594" s="3" t="s">
        <v>1170</v>
      </c>
      <c r="R594" s="3">
        <v>33080</v>
      </c>
      <c r="S594" s="2">
        <v>21</v>
      </c>
      <c r="Z594" s="3"/>
    </row>
    <row r="595" spans="7:26" ht="12.75">
      <c r="G595" s="3" t="s">
        <v>29</v>
      </c>
      <c r="H595" s="3">
        <v>37352</v>
      </c>
      <c r="Q595" s="3" t="s">
        <v>29</v>
      </c>
      <c r="R595" s="3">
        <v>37352</v>
      </c>
      <c r="S595" s="2">
        <v>21</v>
      </c>
      <c r="Z595" s="3"/>
    </row>
    <row r="596" spans="7:26" ht="12.75">
      <c r="G596" s="3" t="s">
        <v>1171</v>
      </c>
      <c r="H596" s="3">
        <v>38288</v>
      </c>
      <c r="Q596" s="3" t="s">
        <v>1171</v>
      </c>
      <c r="R596" s="3">
        <v>38288</v>
      </c>
      <c r="S596" s="2">
        <v>21</v>
      </c>
      <c r="Z596" s="3"/>
    </row>
    <row r="597" spans="7:26" ht="12.75">
      <c r="G597" s="3" t="s">
        <v>1172</v>
      </c>
      <c r="H597" s="3">
        <v>43248</v>
      </c>
      <c r="Q597" s="3" t="s">
        <v>1172</v>
      </c>
      <c r="R597" s="3">
        <v>43248</v>
      </c>
      <c r="S597" s="2">
        <v>21</v>
      </c>
      <c r="Z597" s="3"/>
    </row>
    <row r="598" spans="7:26" ht="12.75">
      <c r="G598" s="3" t="s">
        <v>1173</v>
      </c>
      <c r="H598" s="3">
        <v>44664</v>
      </c>
      <c r="Q598" s="3" t="s">
        <v>1173</v>
      </c>
      <c r="R598" s="3">
        <v>44664</v>
      </c>
      <c r="S598" s="2">
        <v>21</v>
      </c>
      <c r="Z598" s="3"/>
    </row>
    <row r="599" spans="7:26" ht="12.75">
      <c r="G599" s="3" t="s">
        <v>1174</v>
      </c>
      <c r="H599" s="3">
        <v>44704</v>
      </c>
      <c r="Q599" s="3" t="s">
        <v>1174</v>
      </c>
      <c r="R599" s="3">
        <v>44704</v>
      </c>
      <c r="S599" s="2">
        <v>21</v>
      </c>
      <c r="Z599" s="3"/>
    </row>
    <row r="600" spans="7:26" ht="12.75">
      <c r="G600" s="3" t="s">
        <v>53</v>
      </c>
      <c r="H600" s="3">
        <v>45160</v>
      </c>
      <c r="Q600" s="3" t="s">
        <v>53</v>
      </c>
      <c r="R600" s="3">
        <v>45160</v>
      </c>
      <c r="S600" s="2">
        <v>21</v>
      </c>
      <c r="Z600" s="3"/>
    </row>
    <row r="601" spans="7:26" ht="12.75">
      <c r="G601" s="3" t="s">
        <v>54</v>
      </c>
      <c r="H601" s="3">
        <v>49104</v>
      </c>
      <c r="Q601" s="3" t="s">
        <v>54</v>
      </c>
      <c r="R601" s="3">
        <v>49104</v>
      </c>
      <c r="S601" s="2">
        <v>21</v>
      </c>
      <c r="Z601" s="3"/>
    </row>
    <row r="602" spans="7:26" ht="12.75">
      <c r="G602" s="3" t="s">
        <v>55</v>
      </c>
      <c r="H602" s="3">
        <v>52360</v>
      </c>
      <c r="Q602" s="3" t="s">
        <v>55</v>
      </c>
      <c r="R602" s="3">
        <v>52360</v>
      </c>
      <c r="S602" s="2">
        <v>21</v>
      </c>
      <c r="Z602" s="3"/>
    </row>
    <row r="603" spans="7:26" ht="12.75">
      <c r="G603" s="3" t="s">
        <v>1175</v>
      </c>
      <c r="H603" s="3">
        <v>52616</v>
      </c>
      <c r="Q603" s="3" t="s">
        <v>1175</v>
      </c>
      <c r="R603" s="3">
        <v>52616</v>
      </c>
      <c r="S603" s="2">
        <v>21</v>
      </c>
      <c r="Z603" s="3"/>
    </row>
    <row r="604" spans="7:26" ht="12.75">
      <c r="G604" s="3" t="s">
        <v>1176</v>
      </c>
      <c r="H604" s="3">
        <v>55000</v>
      </c>
      <c r="Q604" s="3" t="s">
        <v>1176</v>
      </c>
      <c r="R604" s="3">
        <v>55000</v>
      </c>
      <c r="S604" s="2">
        <v>21</v>
      </c>
      <c r="Z604" s="3"/>
    </row>
    <row r="605" spans="7:26" ht="12.75">
      <c r="G605" s="3" t="s">
        <v>1177</v>
      </c>
      <c r="H605" s="3">
        <v>58432</v>
      </c>
      <c r="Q605" s="3" t="s">
        <v>1177</v>
      </c>
      <c r="R605" s="3">
        <v>58432</v>
      </c>
      <c r="S605" s="2">
        <v>21</v>
      </c>
      <c r="Z605" s="3"/>
    </row>
    <row r="606" spans="7:26" ht="12.75">
      <c r="G606" s="3" t="s">
        <v>1178</v>
      </c>
      <c r="H606" s="3">
        <v>62048</v>
      </c>
      <c r="Q606" s="3" t="s">
        <v>1178</v>
      </c>
      <c r="R606" s="3">
        <v>62048</v>
      </c>
      <c r="S606" s="2">
        <v>21</v>
      </c>
      <c r="Z606" s="3"/>
    </row>
    <row r="607" spans="7:26" ht="12.75">
      <c r="G607" s="3" t="s">
        <v>56</v>
      </c>
      <c r="H607" s="3">
        <v>62056</v>
      </c>
      <c r="Q607" s="3" t="s">
        <v>56</v>
      </c>
      <c r="R607" s="3">
        <v>62056</v>
      </c>
      <c r="S607" s="2">
        <v>21</v>
      </c>
      <c r="Z607" s="3"/>
    </row>
    <row r="608" spans="7:26" ht="12.75">
      <c r="G608" s="3" t="s">
        <v>57</v>
      </c>
      <c r="H608" s="3">
        <v>63608</v>
      </c>
      <c r="Q608" s="3" t="s">
        <v>57</v>
      </c>
      <c r="R608" s="3">
        <v>63608</v>
      </c>
      <c r="S608" s="2">
        <v>21</v>
      </c>
      <c r="Z608" s="3"/>
    </row>
    <row r="609" spans="7:26" ht="12.75">
      <c r="G609" s="3" t="s">
        <v>2343</v>
      </c>
      <c r="H609" s="3">
        <v>64544</v>
      </c>
      <c r="Q609" s="3" t="s">
        <v>2343</v>
      </c>
      <c r="R609" s="3">
        <v>64544</v>
      </c>
      <c r="S609" s="2">
        <v>21</v>
      </c>
      <c r="Z609" s="3"/>
    </row>
    <row r="610" spans="7:26" ht="12.75">
      <c r="G610" s="3" t="s">
        <v>1179</v>
      </c>
      <c r="H610" s="3">
        <v>67920</v>
      </c>
      <c r="Q610" s="3" t="s">
        <v>1179</v>
      </c>
      <c r="R610" s="3">
        <v>67920</v>
      </c>
      <c r="S610" s="2">
        <v>21</v>
      </c>
      <c r="Z610" s="3"/>
    </row>
    <row r="611" spans="7:26" ht="12.75">
      <c r="G611" s="3" t="s">
        <v>1180</v>
      </c>
      <c r="H611" s="3">
        <v>68104</v>
      </c>
      <c r="Q611" s="3" t="s">
        <v>1180</v>
      </c>
      <c r="R611" s="3">
        <v>68104</v>
      </c>
      <c r="S611" s="2">
        <v>21</v>
      </c>
      <c r="Z611" s="3"/>
    </row>
    <row r="612" spans="7:26" ht="12.75">
      <c r="G612" s="3" t="s">
        <v>1181</v>
      </c>
      <c r="H612" s="3">
        <v>72168</v>
      </c>
      <c r="Q612" s="3" t="s">
        <v>1181</v>
      </c>
      <c r="R612" s="3">
        <v>72168</v>
      </c>
      <c r="S612" s="2">
        <v>21</v>
      </c>
      <c r="Z612" s="3"/>
    </row>
    <row r="613" spans="7:26" ht="12.75">
      <c r="G613" s="3" t="s">
        <v>1182</v>
      </c>
      <c r="H613" s="3">
        <v>72344</v>
      </c>
      <c r="Q613" s="3" t="s">
        <v>1182</v>
      </c>
      <c r="R613" s="3">
        <v>72344</v>
      </c>
      <c r="S613" s="2">
        <v>21</v>
      </c>
      <c r="Z613" s="3"/>
    </row>
    <row r="614" spans="7:26" ht="12.75">
      <c r="G614" s="3" t="s">
        <v>794</v>
      </c>
      <c r="H614" s="3">
        <v>74432</v>
      </c>
      <c r="Q614" s="3" t="s">
        <v>794</v>
      </c>
      <c r="R614" s="3">
        <v>74432</v>
      </c>
      <c r="S614" s="2">
        <v>21</v>
      </c>
      <c r="Z614" s="3"/>
    </row>
    <row r="615" spans="7:26" ht="12.75">
      <c r="G615" s="3" t="s">
        <v>1183</v>
      </c>
      <c r="H615" s="3">
        <v>75136</v>
      </c>
      <c r="Q615" s="3" t="s">
        <v>1183</v>
      </c>
      <c r="R615" s="3">
        <v>75136</v>
      </c>
      <c r="S615" s="2">
        <v>21</v>
      </c>
      <c r="Z615" s="3"/>
    </row>
    <row r="616" spans="7:26" ht="12.75">
      <c r="G616" s="3" t="s">
        <v>58</v>
      </c>
      <c r="H616" s="3">
        <v>75144</v>
      </c>
      <c r="Q616" s="3" t="s">
        <v>58</v>
      </c>
      <c r="R616" s="3">
        <v>75144</v>
      </c>
      <c r="S616" s="2">
        <v>21</v>
      </c>
      <c r="Z616" s="3"/>
    </row>
    <row r="617" spans="7:26" ht="12.75">
      <c r="G617" s="3" t="s">
        <v>59</v>
      </c>
      <c r="H617" s="3">
        <v>75520</v>
      </c>
      <c r="Q617" s="3" t="s">
        <v>59</v>
      </c>
      <c r="R617" s="3">
        <v>75520</v>
      </c>
      <c r="S617" s="2">
        <v>21</v>
      </c>
      <c r="Z617" s="3"/>
    </row>
    <row r="618" spans="7:26" ht="12.75">
      <c r="G618" s="3" t="s">
        <v>1184</v>
      </c>
      <c r="H618" s="3">
        <v>77808</v>
      </c>
      <c r="Q618" s="3" t="s">
        <v>1184</v>
      </c>
      <c r="R618" s="3">
        <v>77808</v>
      </c>
      <c r="S618" s="2">
        <v>21</v>
      </c>
      <c r="Z618" s="3"/>
    </row>
    <row r="619" spans="7:26" ht="12.75">
      <c r="G619" s="3" t="s">
        <v>60</v>
      </c>
      <c r="H619" s="3">
        <v>79360</v>
      </c>
      <c r="Q619" s="3" t="s">
        <v>60</v>
      </c>
      <c r="R619" s="3">
        <v>79360</v>
      </c>
      <c r="S619" s="2">
        <v>21</v>
      </c>
      <c r="Z619" s="3"/>
    </row>
    <row r="620" spans="7:26" ht="12.75">
      <c r="G620" s="3" t="s">
        <v>1185</v>
      </c>
      <c r="H620" s="3">
        <v>80288</v>
      </c>
      <c r="Q620" s="3" t="s">
        <v>1185</v>
      </c>
      <c r="R620" s="3">
        <v>80288</v>
      </c>
      <c r="S620" s="2">
        <v>21</v>
      </c>
      <c r="Z620" s="3"/>
    </row>
    <row r="621" spans="7:26" ht="12.75">
      <c r="G621" s="3" t="s">
        <v>2370</v>
      </c>
      <c r="H621" s="3">
        <v>81200</v>
      </c>
      <c r="Q621" s="3" t="s">
        <v>2370</v>
      </c>
      <c r="R621" s="3">
        <v>81200</v>
      </c>
      <c r="S621" s="2">
        <v>21</v>
      </c>
      <c r="Z621" s="3"/>
    </row>
    <row r="622" spans="7:26" ht="12.75">
      <c r="G622" s="3" t="s">
        <v>61</v>
      </c>
      <c r="H622" s="3">
        <v>82688</v>
      </c>
      <c r="Q622" s="3" t="s">
        <v>61</v>
      </c>
      <c r="R622" s="3">
        <v>82688</v>
      </c>
      <c r="S622" s="2">
        <v>21</v>
      </c>
      <c r="Z622" s="3"/>
    </row>
    <row r="623" spans="7:26" ht="12.75">
      <c r="G623" s="3" t="s">
        <v>1186</v>
      </c>
      <c r="H623" s="3">
        <v>83584</v>
      </c>
      <c r="Q623" s="3" t="s">
        <v>1186</v>
      </c>
      <c r="R623" s="3">
        <v>83584</v>
      </c>
      <c r="S623" s="2">
        <v>21</v>
      </c>
      <c r="Z623" s="3"/>
    </row>
    <row r="624" spans="7:26" ht="12.75">
      <c r="G624" s="3" t="s">
        <v>62</v>
      </c>
      <c r="H624" s="3">
        <v>84080</v>
      </c>
      <c r="Q624" s="3" t="s">
        <v>62</v>
      </c>
      <c r="R624" s="3">
        <v>84080</v>
      </c>
      <c r="S624" s="2">
        <v>21</v>
      </c>
      <c r="Z624" s="3"/>
    </row>
    <row r="625" spans="7:26" ht="12.75">
      <c r="G625" s="3" t="s">
        <v>2388</v>
      </c>
      <c r="H625" s="3">
        <v>84448</v>
      </c>
      <c r="Q625" s="3" t="s">
        <v>2388</v>
      </c>
      <c r="R625" s="3">
        <v>84448</v>
      </c>
      <c r="S625" s="2">
        <v>21</v>
      </c>
      <c r="Z625" s="3"/>
    </row>
    <row r="626" spans="7:26" ht="12.75">
      <c r="G626" s="3" t="s">
        <v>1187</v>
      </c>
      <c r="H626" s="3">
        <v>85528</v>
      </c>
      <c r="Q626" s="3" t="s">
        <v>1187</v>
      </c>
      <c r="R626" s="3">
        <v>85528</v>
      </c>
      <c r="S626" s="2">
        <v>21</v>
      </c>
      <c r="Z626" s="3"/>
    </row>
    <row r="627" spans="7:26" ht="12.75">
      <c r="G627" s="3" t="s">
        <v>1188</v>
      </c>
      <c r="H627" s="3">
        <v>19976</v>
      </c>
      <c r="Q627" s="3" t="s">
        <v>1188</v>
      </c>
      <c r="R627" s="3">
        <v>19976</v>
      </c>
      <c r="S627" s="2">
        <v>23</v>
      </c>
      <c r="Z627" s="3"/>
    </row>
    <row r="628" spans="7:26" ht="12.75">
      <c r="G628" s="3" t="s">
        <v>1189</v>
      </c>
      <c r="H628" s="3">
        <v>23600</v>
      </c>
      <c r="Q628" s="3" t="s">
        <v>1189</v>
      </c>
      <c r="R628" s="3">
        <v>23600</v>
      </c>
      <c r="S628" s="2">
        <v>23</v>
      </c>
      <c r="Z628" s="3"/>
    </row>
    <row r="629" spans="7:26" ht="12.75">
      <c r="G629" s="3" t="s">
        <v>63</v>
      </c>
      <c r="H629" s="3">
        <v>29008</v>
      </c>
      <c r="Q629" s="3" t="s">
        <v>63</v>
      </c>
      <c r="R629" s="3">
        <v>29008</v>
      </c>
      <c r="S629" s="2">
        <v>23</v>
      </c>
      <c r="Z629" s="3"/>
    </row>
    <row r="630" spans="7:26" ht="12.75">
      <c r="G630" s="3" t="s">
        <v>64</v>
      </c>
      <c r="H630" s="3">
        <v>31632</v>
      </c>
      <c r="Q630" s="3" t="s">
        <v>64</v>
      </c>
      <c r="R630" s="3">
        <v>31632</v>
      </c>
      <c r="S630" s="2">
        <v>23</v>
      </c>
      <c r="Z630" s="3"/>
    </row>
    <row r="631" spans="7:26" ht="12.75">
      <c r="G631" s="3" t="s">
        <v>65</v>
      </c>
      <c r="H631" s="3">
        <v>45432</v>
      </c>
      <c r="Q631" s="3" t="s">
        <v>65</v>
      </c>
      <c r="R631" s="3">
        <v>45432</v>
      </c>
      <c r="S631" s="2">
        <v>23</v>
      </c>
      <c r="Z631" s="3"/>
    </row>
    <row r="632" spans="7:26" ht="12.75">
      <c r="G632" s="3" t="s">
        <v>56</v>
      </c>
      <c r="H632" s="3">
        <v>62064</v>
      </c>
      <c r="Q632" s="3" t="s">
        <v>56</v>
      </c>
      <c r="R632" s="3">
        <v>62064</v>
      </c>
      <c r="S632" s="2">
        <v>23</v>
      </c>
      <c r="Z632" s="3"/>
    </row>
    <row r="633" spans="7:26" ht="12.75">
      <c r="G633" s="3" t="s">
        <v>66</v>
      </c>
      <c r="H633" s="3">
        <v>70336</v>
      </c>
      <c r="Q633" s="3" t="s">
        <v>66</v>
      </c>
      <c r="R633" s="3">
        <v>70336</v>
      </c>
      <c r="S633" s="2">
        <v>23</v>
      </c>
      <c r="Z633" s="3"/>
    </row>
    <row r="634" spans="7:26" ht="12.75">
      <c r="G634" s="3" t="s">
        <v>67</v>
      </c>
      <c r="H634" s="3">
        <v>4048</v>
      </c>
      <c r="Q634" s="3" t="s">
        <v>67</v>
      </c>
      <c r="R634" s="3">
        <v>4048</v>
      </c>
      <c r="S634" s="2">
        <v>25</v>
      </c>
      <c r="Z634" s="3"/>
    </row>
    <row r="635" spans="7:26" ht="12.75">
      <c r="G635" s="3" t="s">
        <v>1190</v>
      </c>
      <c r="H635" s="3">
        <v>4816</v>
      </c>
      <c r="Q635" s="3" t="s">
        <v>1190</v>
      </c>
      <c r="R635" s="3">
        <v>4816</v>
      </c>
      <c r="S635" s="2">
        <v>25</v>
      </c>
      <c r="Z635" s="3"/>
    </row>
    <row r="636" spans="7:26" ht="12.75">
      <c r="G636" s="3" t="s">
        <v>1191</v>
      </c>
      <c r="H636" s="3">
        <v>7880</v>
      </c>
      <c r="Q636" s="3" t="s">
        <v>1191</v>
      </c>
      <c r="R636" s="3">
        <v>7880</v>
      </c>
      <c r="S636" s="2">
        <v>25</v>
      </c>
      <c r="Z636" s="3"/>
    </row>
    <row r="637" spans="7:26" ht="12.75">
      <c r="G637" s="3" t="s">
        <v>68</v>
      </c>
      <c r="H637" s="3">
        <v>21664</v>
      </c>
      <c r="Q637" s="3" t="s">
        <v>68</v>
      </c>
      <c r="R637" s="3">
        <v>21664</v>
      </c>
      <c r="S637" s="2">
        <v>25</v>
      </c>
      <c r="Z637" s="3"/>
    </row>
    <row r="638" spans="7:26" ht="12.75">
      <c r="G638" s="3" t="s">
        <v>1192</v>
      </c>
      <c r="H638" s="3">
        <v>21816</v>
      </c>
      <c r="Q638" s="3" t="s">
        <v>1192</v>
      </c>
      <c r="R638" s="3">
        <v>21816</v>
      </c>
      <c r="S638" s="2">
        <v>25</v>
      </c>
      <c r="Z638" s="3"/>
    </row>
    <row r="639" spans="7:26" ht="12.75">
      <c r="G639" s="3" t="s">
        <v>2313</v>
      </c>
      <c r="H639" s="3">
        <v>27368</v>
      </c>
      <c r="Q639" s="3" t="s">
        <v>2313</v>
      </c>
      <c r="R639" s="3">
        <v>27368</v>
      </c>
      <c r="S639" s="2">
        <v>25</v>
      </c>
      <c r="Z639" s="3"/>
    </row>
    <row r="640" spans="7:26" ht="12.75">
      <c r="G640" s="3" t="s">
        <v>1193</v>
      </c>
      <c r="H640" s="3">
        <v>38200</v>
      </c>
      <c r="Q640" s="3" t="s">
        <v>1193</v>
      </c>
      <c r="R640" s="3">
        <v>38200</v>
      </c>
      <c r="S640" s="2">
        <v>25</v>
      </c>
      <c r="Z640" s="3"/>
    </row>
    <row r="641" spans="7:26" ht="12.75">
      <c r="G641" s="3" t="s">
        <v>69</v>
      </c>
      <c r="H641" s="3">
        <v>39608</v>
      </c>
      <c r="Q641" s="3" t="s">
        <v>69</v>
      </c>
      <c r="R641" s="3">
        <v>39608</v>
      </c>
      <c r="S641" s="2">
        <v>25</v>
      </c>
      <c r="Z641" s="3"/>
    </row>
    <row r="642" spans="7:26" ht="12.75">
      <c r="G642" s="3" t="s">
        <v>1194</v>
      </c>
      <c r="H642" s="3">
        <v>41464</v>
      </c>
      <c r="Q642" s="3" t="s">
        <v>1194</v>
      </c>
      <c r="R642" s="3">
        <v>41464</v>
      </c>
      <c r="S642" s="2">
        <v>25</v>
      </c>
      <c r="Z642" s="3"/>
    </row>
    <row r="643" spans="7:26" ht="12.75">
      <c r="G643" s="3" t="s">
        <v>70</v>
      </c>
      <c r="H643" s="3">
        <v>41888</v>
      </c>
      <c r="Q643" s="3" t="s">
        <v>70</v>
      </c>
      <c r="R643" s="3">
        <v>41888</v>
      </c>
      <c r="S643" s="2">
        <v>25</v>
      </c>
      <c r="Z643" s="3"/>
    </row>
    <row r="644" spans="7:26" ht="12.75">
      <c r="G644" s="3" t="s">
        <v>71</v>
      </c>
      <c r="H644" s="3">
        <v>42400</v>
      </c>
      <c r="Q644" s="3" t="s">
        <v>71</v>
      </c>
      <c r="R644" s="3">
        <v>42400</v>
      </c>
      <c r="S644" s="2">
        <v>25</v>
      </c>
      <c r="Z644" s="3"/>
    </row>
    <row r="645" spans="7:26" ht="12.75">
      <c r="G645" s="3" t="s">
        <v>1195</v>
      </c>
      <c r="H645" s="3">
        <v>42472</v>
      </c>
      <c r="Q645" s="3" t="s">
        <v>1195</v>
      </c>
      <c r="R645" s="3">
        <v>42472</v>
      </c>
      <c r="S645" s="2">
        <v>25</v>
      </c>
      <c r="Z645" s="3"/>
    </row>
    <row r="646" spans="7:26" ht="12.75">
      <c r="G646" s="3" t="s">
        <v>72</v>
      </c>
      <c r="H646" s="3">
        <v>45128</v>
      </c>
      <c r="Q646" s="3" t="s">
        <v>72</v>
      </c>
      <c r="R646" s="3">
        <v>45128</v>
      </c>
      <c r="S646" s="2">
        <v>25</v>
      </c>
      <c r="Z646" s="3"/>
    </row>
    <row r="647" spans="7:26" ht="12.75">
      <c r="G647" s="3" t="s">
        <v>2358</v>
      </c>
      <c r="H647" s="3">
        <v>46640</v>
      </c>
      <c r="Q647" s="3" t="s">
        <v>2358</v>
      </c>
      <c r="R647" s="3">
        <v>46640</v>
      </c>
      <c r="S647" s="2">
        <v>25</v>
      </c>
      <c r="Z647" s="3"/>
    </row>
    <row r="648" spans="7:26" ht="12.75">
      <c r="G648" s="3" t="s">
        <v>1196</v>
      </c>
      <c r="H648" s="3">
        <v>53088</v>
      </c>
      <c r="Q648" s="3" t="s">
        <v>1196</v>
      </c>
      <c r="R648" s="3">
        <v>53088</v>
      </c>
      <c r="S648" s="2">
        <v>25</v>
      </c>
      <c r="Z648" s="3"/>
    </row>
    <row r="649" spans="7:26" ht="12.75">
      <c r="G649" s="3" t="s">
        <v>73</v>
      </c>
      <c r="H649" s="3">
        <v>57504</v>
      </c>
      <c r="Q649" s="3" t="s">
        <v>73</v>
      </c>
      <c r="R649" s="3">
        <v>57504</v>
      </c>
      <c r="S649" s="2">
        <v>25</v>
      </c>
      <c r="Z649" s="3"/>
    </row>
    <row r="650" spans="7:26" ht="12.75">
      <c r="G650" s="3" t="s">
        <v>1197</v>
      </c>
      <c r="H650" s="3">
        <v>57696</v>
      </c>
      <c r="Q650" s="3" t="s">
        <v>1197</v>
      </c>
      <c r="R650" s="3">
        <v>57696</v>
      </c>
      <c r="S650" s="2">
        <v>25</v>
      </c>
      <c r="Z650" s="3"/>
    </row>
    <row r="651" spans="7:26" ht="12.75">
      <c r="G651" s="3" t="s">
        <v>1198</v>
      </c>
      <c r="H651" s="3">
        <v>58304</v>
      </c>
      <c r="Q651" s="3" t="s">
        <v>1198</v>
      </c>
      <c r="R651" s="3">
        <v>58304</v>
      </c>
      <c r="S651" s="2">
        <v>25</v>
      </c>
      <c r="Z651" s="3"/>
    </row>
    <row r="652" spans="7:26" ht="12.75">
      <c r="G652" s="3" t="s">
        <v>74</v>
      </c>
      <c r="H652" s="3">
        <v>58968</v>
      </c>
      <c r="Q652" s="3" t="s">
        <v>74</v>
      </c>
      <c r="R652" s="3">
        <v>58968</v>
      </c>
      <c r="S652" s="2">
        <v>25</v>
      </c>
      <c r="Z652" s="3"/>
    </row>
    <row r="653" spans="7:26" ht="12.75">
      <c r="G653" s="3" t="s">
        <v>1199</v>
      </c>
      <c r="H653" s="3">
        <v>75248</v>
      </c>
      <c r="Q653" s="3" t="s">
        <v>1199</v>
      </c>
      <c r="R653" s="3">
        <v>75248</v>
      </c>
      <c r="S653" s="2">
        <v>25</v>
      </c>
      <c r="Z653" s="3"/>
    </row>
    <row r="654" spans="7:26" ht="12.75">
      <c r="G654" s="3" t="s">
        <v>75</v>
      </c>
      <c r="H654" s="3">
        <v>77160</v>
      </c>
      <c r="Q654" s="3" t="s">
        <v>75</v>
      </c>
      <c r="R654" s="3">
        <v>77160</v>
      </c>
      <c r="S654" s="2">
        <v>25</v>
      </c>
      <c r="Z654" s="3"/>
    </row>
    <row r="655" spans="7:26" ht="12.75">
      <c r="G655" s="3" t="s">
        <v>1200</v>
      </c>
      <c r="H655" s="3">
        <v>81856</v>
      </c>
      <c r="Q655" s="3" t="s">
        <v>1200</v>
      </c>
      <c r="R655" s="3">
        <v>81856</v>
      </c>
      <c r="S655" s="2">
        <v>25</v>
      </c>
      <c r="Z655" s="3"/>
    </row>
    <row r="656" spans="7:26" ht="12.75">
      <c r="G656" s="3" t="s">
        <v>1201</v>
      </c>
      <c r="H656" s="3">
        <v>82080</v>
      </c>
      <c r="Q656" s="3" t="s">
        <v>1201</v>
      </c>
      <c r="R656" s="3">
        <v>82080</v>
      </c>
      <c r="S656" s="2">
        <v>25</v>
      </c>
      <c r="Z656" s="3"/>
    </row>
    <row r="657" spans="7:26" ht="12.75">
      <c r="G657" s="3" t="s">
        <v>1202</v>
      </c>
      <c r="H657" s="3">
        <v>5256</v>
      </c>
      <c r="Q657" s="3" t="s">
        <v>1202</v>
      </c>
      <c r="R657" s="3">
        <v>5256</v>
      </c>
      <c r="S657" s="2">
        <v>27</v>
      </c>
      <c r="Z657" s="3"/>
    </row>
    <row r="658" spans="7:26" ht="12.75">
      <c r="G658" s="3" t="s">
        <v>76</v>
      </c>
      <c r="H658" s="3">
        <v>5608</v>
      </c>
      <c r="Q658" s="3" t="s">
        <v>76</v>
      </c>
      <c r="R658" s="3">
        <v>5608</v>
      </c>
      <c r="S658" s="2">
        <v>27</v>
      </c>
      <c r="Z658" s="3"/>
    </row>
    <row r="659" spans="7:26" ht="12.75">
      <c r="G659" s="3" t="s">
        <v>2347</v>
      </c>
      <c r="H659" s="3">
        <v>7424</v>
      </c>
      <c r="Q659" s="3" t="s">
        <v>2347</v>
      </c>
      <c r="R659" s="3">
        <v>7424</v>
      </c>
      <c r="S659" s="2">
        <v>27</v>
      </c>
      <c r="Z659" s="3"/>
    </row>
    <row r="660" spans="7:26" ht="12.75">
      <c r="G660" s="3" t="s">
        <v>77</v>
      </c>
      <c r="H660" s="3">
        <v>10272</v>
      </c>
      <c r="Q660" s="3" t="s">
        <v>77</v>
      </c>
      <c r="R660" s="3">
        <v>10272</v>
      </c>
      <c r="S660" s="2">
        <v>27</v>
      </c>
      <c r="Z660" s="3"/>
    </row>
    <row r="661" spans="7:26" ht="12.75">
      <c r="G661" s="3" t="s">
        <v>1203</v>
      </c>
      <c r="H661" s="3">
        <v>12376</v>
      </c>
      <c r="Q661" s="3" t="s">
        <v>1203</v>
      </c>
      <c r="R661" s="3">
        <v>12376</v>
      </c>
      <c r="S661" s="2">
        <v>27</v>
      </c>
      <c r="Z661" s="3"/>
    </row>
    <row r="662" spans="7:26" ht="12.75">
      <c r="G662" s="3" t="s">
        <v>78</v>
      </c>
      <c r="H662" s="3">
        <v>15136</v>
      </c>
      <c r="Q662" s="3" t="s">
        <v>78</v>
      </c>
      <c r="R662" s="3">
        <v>15136</v>
      </c>
      <c r="S662" s="2">
        <v>27</v>
      </c>
      <c r="Z662" s="3"/>
    </row>
    <row r="663" spans="7:26" ht="12.75">
      <c r="G663" s="3" t="s">
        <v>79</v>
      </c>
      <c r="H663" s="3">
        <v>17800</v>
      </c>
      <c r="Q663" s="3" t="s">
        <v>79</v>
      </c>
      <c r="R663" s="3">
        <v>17800</v>
      </c>
      <c r="S663" s="2">
        <v>27</v>
      </c>
      <c r="Z663" s="3"/>
    </row>
    <row r="664" spans="7:26" ht="12.75">
      <c r="G664" s="3" t="s">
        <v>80</v>
      </c>
      <c r="H664" s="3">
        <v>25624</v>
      </c>
      <c r="Q664" s="3" t="s">
        <v>80</v>
      </c>
      <c r="R664" s="3">
        <v>25624</v>
      </c>
      <c r="S664" s="2">
        <v>27</v>
      </c>
      <c r="Z664" s="3"/>
    </row>
    <row r="665" spans="7:26" ht="12.75">
      <c r="G665" s="3" t="s">
        <v>81</v>
      </c>
      <c r="H665" s="3">
        <v>31472</v>
      </c>
      <c r="Q665" s="3" t="s">
        <v>81</v>
      </c>
      <c r="R665" s="3">
        <v>31472</v>
      </c>
      <c r="S665" s="2">
        <v>27</v>
      </c>
      <c r="Z665" s="3"/>
    </row>
    <row r="666" spans="7:26" ht="12.75">
      <c r="G666" s="3" t="s">
        <v>82</v>
      </c>
      <c r="H666" s="3">
        <v>31960</v>
      </c>
      <c r="Q666" s="3" t="s">
        <v>82</v>
      </c>
      <c r="R666" s="3">
        <v>31960</v>
      </c>
      <c r="S666" s="2">
        <v>27</v>
      </c>
      <c r="Z666" s="3"/>
    </row>
    <row r="667" spans="7:26" ht="12.75">
      <c r="G667" s="3" t="s">
        <v>83</v>
      </c>
      <c r="H667" s="3">
        <v>31992</v>
      </c>
      <c r="Q667" s="3" t="s">
        <v>83</v>
      </c>
      <c r="R667" s="3">
        <v>31992</v>
      </c>
      <c r="S667" s="2">
        <v>27</v>
      </c>
      <c r="Z667" s="3"/>
    </row>
    <row r="668" spans="7:26" ht="12.75">
      <c r="G668" s="3" t="s">
        <v>84</v>
      </c>
      <c r="H668" s="3">
        <v>32792</v>
      </c>
      <c r="Q668" s="3" t="s">
        <v>84</v>
      </c>
      <c r="R668" s="3">
        <v>32792</v>
      </c>
      <c r="S668" s="2">
        <v>27</v>
      </c>
      <c r="Z668" s="3"/>
    </row>
    <row r="669" spans="7:26" ht="12.75">
      <c r="G669" s="3" t="s">
        <v>1204</v>
      </c>
      <c r="H669" s="3">
        <v>35960</v>
      </c>
      <c r="Q669" s="3" t="s">
        <v>1204</v>
      </c>
      <c r="R669" s="3">
        <v>35960</v>
      </c>
      <c r="S669" s="2">
        <v>27</v>
      </c>
      <c r="Z669" s="3"/>
    </row>
    <row r="670" spans="7:26" ht="12.75">
      <c r="G670" s="3" t="s">
        <v>85</v>
      </c>
      <c r="H670" s="3">
        <v>35968</v>
      </c>
      <c r="Q670" s="3" t="s">
        <v>85</v>
      </c>
      <c r="R670" s="3">
        <v>35968</v>
      </c>
      <c r="S670" s="2">
        <v>27</v>
      </c>
      <c r="Z670" s="3"/>
    </row>
    <row r="671" spans="7:26" ht="12.75">
      <c r="G671" s="3" t="s">
        <v>2455</v>
      </c>
      <c r="H671" s="3">
        <v>36504</v>
      </c>
      <c r="Q671" s="3" t="s">
        <v>2455</v>
      </c>
      <c r="R671" s="3">
        <v>36504</v>
      </c>
      <c r="S671" s="2">
        <v>27</v>
      </c>
      <c r="Z671" s="3"/>
    </row>
    <row r="672" spans="7:26" ht="12.75">
      <c r="G672" s="3" t="s">
        <v>2321</v>
      </c>
      <c r="H672" s="3">
        <v>43080</v>
      </c>
      <c r="Q672" s="3" t="s">
        <v>2321</v>
      </c>
      <c r="R672" s="3">
        <v>43080</v>
      </c>
      <c r="S672" s="2">
        <v>27</v>
      </c>
      <c r="Z672" s="3"/>
    </row>
    <row r="673" spans="7:26" ht="12.75">
      <c r="G673" s="3" t="s">
        <v>2381</v>
      </c>
      <c r="H673" s="3">
        <v>47456</v>
      </c>
      <c r="Q673" s="3" t="s">
        <v>2381</v>
      </c>
      <c r="R673" s="3">
        <v>47456</v>
      </c>
      <c r="S673" s="2">
        <v>27</v>
      </c>
      <c r="Z673" s="3"/>
    </row>
    <row r="674" spans="7:26" ht="12.75">
      <c r="G674" s="3" t="s">
        <v>86</v>
      </c>
      <c r="H674" s="3">
        <v>49360</v>
      </c>
      <c r="Q674" s="3" t="s">
        <v>86</v>
      </c>
      <c r="R674" s="3">
        <v>49360</v>
      </c>
      <c r="S674" s="2">
        <v>27</v>
      </c>
      <c r="Z674" s="3"/>
    </row>
    <row r="675" spans="7:26" ht="12.75">
      <c r="G675" s="3" t="s">
        <v>1205</v>
      </c>
      <c r="H675" s="3">
        <v>49368</v>
      </c>
      <c r="Q675" s="3" t="s">
        <v>1205</v>
      </c>
      <c r="R675" s="3">
        <v>49368</v>
      </c>
      <c r="S675" s="2">
        <v>27</v>
      </c>
      <c r="Z675" s="3"/>
    </row>
    <row r="676" spans="7:26" ht="12.75">
      <c r="G676" s="3" t="s">
        <v>1206</v>
      </c>
      <c r="H676" s="3">
        <v>49768</v>
      </c>
      <c r="Q676" s="3" t="s">
        <v>1206</v>
      </c>
      <c r="R676" s="3">
        <v>49768</v>
      </c>
      <c r="S676" s="2">
        <v>27</v>
      </c>
      <c r="Z676" s="3"/>
    </row>
    <row r="677" spans="7:26" ht="12.75">
      <c r="G677" s="3" t="s">
        <v>87</v>
      </c>
      <c r="H677" s="3">
        <v>58440</v>
      </c>
      <c r="Q677" s="3" t="s">
        <v>87</v>
      </c>
      <c r="R677" s="3">
        <v>58440</v>
      </c>
      <c r="S677" s="2">
        <v>27</v>
      </c>
      <c r="Z677" s="3"/>
    </row>
    <row r="678" spans="7:26" ht="12.75">
      <c r="G678" s="3" t="s">
        <v>2436</v>
      </c>
      <c r="H678" s="3">
        <v>58800</v>
      </c>
      <c r="Q678" s="3" t="s">
        <v>2436</v>
      </c>
      <c r="R678" s="3">
        <v>58800</v>
      </c>
      <c r="S678" s="2">
        <v>27</v>
      </c>
      <c r="Z678" s="3"/>
    </row>
    <row r="679" spans="7:26" ht="12.75">
      <c r="G679" s="3" t="s">
        <v>1207</v>
      </c>
      <c r="H679" s="3">
        <v>60008</v>
      </c>
      <c r="Q679" s="3" t="s">
        <v>1207</v>
      </c>
      <c r="R679" s="3">
        <v>60008</v>
      </c>
      <c r="S679" s="2">
        <v>27</v>
      </c>
      <c r="Z679" s="3"/>
    </row>
    <row r="680" spans="7:26" ht="12.75">
      <c r="G680" s="3" t="s">
        <v>1208</v>
      </c>
      <c r="H680" s="3">
        <v>62280</v>
      </c>
      <c r="Q680" s="3" t="s">
        <v>1208</v>
      </c>
      <c r="R680" s="3">
        <v>62280</v>
      </c>
      <c r="S680" s="2">
        <v>27</v>
      </c>
      <c r="Z680" s="3"/>
    </row>
    <row r="681" spans="7:26" ht="12.75">
      <c r="G681" s="3" t="s">
        <v>2384</v>
      </c>
      <c r="H681" s="3">
        <v>62360</v>
      </c>
      <c r="Q681" s="3" t="s">
        <v>2384</v>
      </c>
      <c r="R681" s="3">
        <v>62360</v>
      </c>
      <c r="S681" s="2">
        <v>27</v>
      </c>
      <c r="Z681" s="3"/>
    </row>
    <row r="682" spans="7:26" ht="12.75">
      <c r="G682" s="3" t="s">
        <v>88</v>
      </c>
      <c r="H682" s="3">
        <v>66736</v>
      </c>
      <c r="Q682" s="3" t="s">
        <v>88</v>
      </c>
      <c r="R682" s="3">
        <v>66736</v>
      </c>
      <c r="S682" s="2">
        <v>27</v>
      </c>
      <c r="Z682" s="3"/>
    </row>
    <row r="683" spans="7:26" ht="12.75">
      <c r="G683" s="3" t="s">
        <v>1209</v>
      </c>
      <c r="H683" s="3">
        <v>71600</v>
      </c>
      <c r="Q683" s="3" t="s">
        <v>1209</v>
      </c>
      <c r="R683" s="3">
        <v>71600</v>
      </c>
      <c r="S683" s="2">
        <v>27</v>
      </c>
      <c r="Z683" s="3"/>
    </row>
    <row r="684" spans="7:26" ht="12.75">
      <c r="G684" s="3" t="s">
        <v>89</v>
      </c>
      <c r="H684" s="3">
        <v>71608</v>
      </c>
      <c r="Q684" s="3" t="s">
        <v>89</v>
      </c>
      <c r="R684" s="3">
        <v>71608</v>
      </c>
      <c r="S684" s="2">
        <v>27</v>
      </c>
      <c r="Z684" s="3"/>
    </row>
    <row r="685" spans="7:26" ht="12.75">
      <c r="G685" s="3" t="s">
        <v>1210</v>
      </c>
      <c r="H685" s="3">
        <v>72416</v>
      </c>
      <c r="Q685" s="3" t="s">
        <v>1210</v>
      </c>
      <c r="R685" s="3">
        <v>72416</v>
      </c>
      <c r="S685" s="2">
        <v>27</v>
      </c>
      <c r="Z685" s="3"/>
    </row>
    <row r="686" spans="7:26" ht="12.75">
      <c r="G686" s="3" t="s">
        <v>2443</v>
      </c>
      <c r="H686" s="3">
        <v>72832</v>
      </c>
      <c r="Q686" s="3" t="s">
        <v>2443</v>
      </c>
      <c r="R686" s="3">
        <v>72832</v>
      </c>
      <c r="S686" s="2">
        <v>27</v>
      </c>
      <c r="Z686" s="3"/>
    </row>
    <row r="687" spans="7:26" ht="12.75">
      <c r="G687" s="3" t="s">
        <v>1211</v>
      </c>
      <c r="H687" s="3">
        <v>73808</v>
      </c>
      <c r="Q687" s="3" t="s">
        <v>1211</v>
      </c>
      <c r="R687" s="3">
        <v>73808</v>
      </c>
      <c r="S687" s="2">
        <v>27</v>
      </c>
      <c r="Z687" s="3"/>
    </row>
    <row r="688" spans="7:26" ht="12.75">
      <c r="G688" s="3" t="s">
        <v>2459</v>
      </c>
      <c r="H688" s="3">
        <v>76168</v>
      </c>
      <c r="Q688" s="3" t="s">
        <v>2459</v>
      </c>
      <c r="R688" s="3">
        <v>76168</v>
      </c>
      <c r="S688" s="2">
        <v>27</v>
      </c>
      <c r="Z688" s="3"/>
    </row>
    <row r="689" spans="7:26" ht="12.75">
      <c r="G689" s="3" t="s">
        <v>2329</v>
      </c>
      <c r="H689" s="3">
        <v>78288</v>
      </c>
      <c r="Q689" s="3" t="s">
        <v>2329</v>
      </c>
      <c r="R689" s="3">
        <v>78288</v>
      </c>
      <c r="S689" s="2">
        <v>27</v>
      </c>
      <c r="Z689" s="3"/>
    </row>
    <row r="690" spans="7:26" ht="12.75">
      <c r="G690" s="3" t="s">
        <v>1212</v>
      </c>
      <c r="H690" s="3">
        <v>78616</v>
      </c>
      <c r="Q690" s="3" t="s">
        <v>1212</v>
      </c>
      <c r="R690" s="3">
        <v>78616</v>
      </c>
      <c r="S690" s="2">
        <v>27</v>
      </c>
      <c r="Z690" s="3"/>
    </row>
    <row r="691" spans="7:26" ht="12.75">
      <c r="G691" s="3" t="s">
        <v>90</v>
      </c>
      <c r="H691" s="3">
        <v>80552</v>
      </c>
      <c r="Q691" s="3" t="s">
        <v>90</v>
      </c>
      <c r="R691" s="3">
        <v>80552</v>
      </c>
      <c r="S691" s="2">
        <v>27</v>
      </c>
      <c r="Z691" s="3"/>
    </row>
    <row r="692" spans="7:26" ht="12.75">
      <c r="G692" s="3" t="s">
        <v>40</v>
      </c>
      <c r="H692" s="3">
        <v>86544</v>
      </c>
      <c r="Q692" s="3" t="s">
        <v>40</v>
      </c>
      <c r="R692" s="3">
        <v>86544</v>
      </c>
      <c r="S692" s="2">
        <v>27</v>
      </c>
      <c r="Z692" s="3"/>
    </row>
    <row r="693" spans="7:26" ht="12.75">
      <c r="G693" s="3" t="s">
        <v>1213</v>
      </c>
      <c r="H693" s="3">
        <v>3384</v>
      </c>
      <c r="Q693" s="3" t="s">
        <v>1213</v>
      </c>
      <c r="R693" s="3">
        <v>3384</v>
      </c>
      <c r="S693" s="2">
        <v>29</v>
      </c>
      <c r="Z693" s="3"/>
    </row>
    <row r="694" spans="7:26" ht="12.75">
      <c r="G694" s="3" t="s">
        <v>1214</v>
      </c>
      <c r="H694" s="3">
        <v>3656</v>
      </c>
      <c r="Q694" s="3" t="s">
        <v>1214</v>
      </c>
      <c r="R694" s="3">
        <v>3656</v>
      </c>
      <c r="S694" s="2">
        <v>29</v>
      </c>
      <c r="Z694" s="3"/>
    </row>
    <row r="695" spans="7:26" ht="12.75">
      <c r="G695" s="3" t="s">
        <v>91</v>
      </c>
      <c r="H695" s="3">
        <v>6544</v>
      </c>
      <c r="Q695" s="3" t="s">
        <v>91</v>
      </c>
      <c r="R695" s="3">
        <v>6544</v>
      </c>
      <c r="S695" s="2">
        <v>29</v>
      </c>
      <c r="Z695" s="3"/>
    </row>
    <row r="696" spans="7:26" ht="12.75">
      <c r="G696" s="3" t="s">
        <v>966</v>
      </c>
      <c r="H696" s="3">
        <v>10824</v>
      </c>
      <c r="Q696" s="3" t="s">
        <v>966</v>
      </c>
      <c r="R696" s="3">
        <v>10824</v>
      </c>
      <c r="S696" s="2">
        <v>29</v>
      </c>
      <c r="Z696" s="3"/>
    </row>
    <row r="697" spans="7:26" ht="12.75">
      <c r="G697" s="3" t="s">
        <v>92</v>
      </c>
      <c r="H697" s="3">
        <v>12744</v>
      </c>
      <c r="Q697" s="3" t="s">
        <v>92</v>
      </c>
      <c r="R697" s="3">
        <v>12744</v>
      </c>
      <c r="S697" s="2">
        <v>29</v>
      </c>
      <c r="Z697" s="3"/>
    </row>
    <row r="698" spans="7:26" ht="12.75">
      <c r="G698" s="3" t="s">
        <v>1215</v>
      </c>
      <c r="H698" s="3">
        <v>14712</v>
      </c>
      <c r="Q698" s="3" t="s">
        <v>1215</v>
      </c>
      <c r="R698" s="3">
        <v>14712</v>
      </c>
      <c r="S698" s="2">
        <v>29</v>
      </c>
      <c r="Z698" s="3"/>
    </row>
    <row r="699" spans="7:26" ht="12.75">
      <c r="G699" s="3" t="s">
        <v>1216</v>
      </c>
      <c r="H699" s="3">
        <v>19752</v>
      </c>
      <c r="Q699" s="3" t="s">
        <v>1216</v>
      </c>
      <c r="R699" s="3">
        <v>19752</v>
      </c>
      <c r="S699" s="2">
        <v>29</v>
      </c>
      <c r="Z699" s="3"/>
    </row>
    <row r="700" spans="7:26" ht="12.75">
      <c r="G700" s="3" t="s">
        <v>93</v>
      </c>
      <c r="H700" s="3">
        <v>20824</v>
      </c>
      <c r="Q700" s="3" t="s">
        <v>93</v>
      </c>
      <c r="R700" s="3">
        <v>20824</v>
      </c>
      <c r="S700" s="2">
        <v>29</v>
      </c>
      <c r="Z700" s="3"/>
    </row>
    <row r="701" spans="7:26" ht="12.75">
      <c r="G701" s="3" t="s">
        <v>94</v>
      </c>
      <c r="H701" s="3">
        <v>20864</v>
      </c>
      <c r="Q701" s="3" t="s">
        <v>94</v>
      </c>
      <c r="R701" s="3">
        <v>20864</v>
      </c>
      <c r="S701" s="2">
        <v>29</v>
      </c>
      <c r="Z701" s="3"/>
    </row>
    <row r="702" spans="7:26" ht="12.75">
      <c r="G702" s="3" t="s">
        <v>95</v>
      </c>
      <c r="H702" s="3">
        <v>20920</v>
      </c>
      <c r="Q702" s="3" t="s">
        <v>95</v>
      </c>
      <c r="R702" s="3">
        <v>20920</v>
      </c>
      <c r="S702" s="2">
        <v>29</v>
      </c>
      <c r="Z702" s="3"/>
    </row>
    <row r="703" spans="7:26" ht="12.75">
      <c r="G703" s="3" t="s">
        <v>96</v>
      </c>
      <c r="H703" s="3">
        <v>21008</v>
      </c>
      <c r="Q703" s="3" t="s">
        <v>96</v>
      </c>
      <c r="R703" s="3">
        <v>21008</v>
      </c>
      <c r="S703" s="2">
        <v>29</v>
      </c>
      <c r="Z703" s="3"/>
    </row>
    <row r="704" spans="7:26" ht="12.75">
      <c r="G704" s="3" t="s">
        <v>97</v>
      </c>
      <c r="H704" s="3">
        <v>21104</v>
      </c>
      <c r="Q704" s="3" t="s">
        <v>97</v>
      </c>
      <c r="R704" s="3">
        <v>21104</v>
      </c>
      <c r="S704" s="2">
        <v>29</v>
      </c>
      <c r="Z704" s="3"/>
    </row>
    <row r="705" spans="7:26" ht="12.75">
      <c r="G705" s="3" t="s">
        <v>98</v>
      </c>
      <c r="H705" s="3">
        <v>21192</v>
      </c>
      <c r="Q705" s="3" t="s">
        <v>98</v>
      </c>
      <c r="R705" s="3">
        <v>21192</v>
      </c>
      <c r="S705" s="2">
        <v>29</v>
      </c>
      <c r="Z705" s="3"/>
    </row>
    <row r="706" spans="7:26" ht="12.75">
      <c r="G706" s="3" t="s">
        <v>99</v>
      </c>
      <c r="H706" s="3">
        <v>21480</v>
      </c>
      <c r="Q706" s="3" t="s">
        <v>99</v>
      </c>
      <c r="R706" s="3">
        <v>21480</v>
      </c>
      <c r="S706" s="2">
        <v>29</v>
      </c>
      <c r="Z706" s="3"/>
    </row>
    <row r="707" spans="7:26" ht="12.75">
      <c r="G707" s="3" t="s">
        <v>100</v>
      </c>
      <c r="H707" s="3">
        <v>21576</v>
      </c>
      <c r="Q707" s="3" t="s">
        <v>100</v>
      </c>
      <c r="R707" s="3">
        <v>21576</v>
      </c>
      <c r="S707" s="2">
        <v>29</v>
      </c>
      <c r="Z707" s="3"/>
    </row>
    <row r="708" spans="7:26" ht="12.75">
      <c r="G708" s="3" t="s">
        <v>101</v>
      </c>
      <c r="H708" s="3">
        <v>21624</v>
      </c>
      <c r="Q708" s="3" t="s">
        <v>101</v>
      </c>
      <c r="R708" s="3">
        <v>21624</v>
      </c>
      <c r="S708" s="2">
        <v>29</v>
      </c>
      <c r="Z708" s="3"/>
    </row>
    <row r="709" spans="7:26" ht="12.75">
      <c r="G709" s="3" t="s">
        <v>102</v>
      </c>
      <c r="H709" s="3">
        <v>21696</v>
      </c>
      <c r="Q709" s="3" t="s">
        <v>102</v>
      </c>
      <c r="R709" s="3">
        <v>21696</v>
      </c>
      <c r="S709" s="2">
        <v>29</v>
      </c>
      <c r="Z709" s="3"/>
    </row>
    <row r="710" spans="7:26" ht="12.75">
      <c r="G710" s="3" t="s">
        <v>103</v>
      </c>
      <c r="H710" s="3">
        <v>21928</v>
      </c>
      <c r="Q710" s="3" t="s">
        <v>103</v>
      </c>
      <c r="R710" s="3">
        <v>21928</v>
      </c>
      <c r="S710" s="2">
        <v>29</v>
      </c>
      <c r="Z710" s="3"/>
    </row>
    <row r="711" spans="7:26" ht="12.75">
      <c r="G711" s="3" t="s">
        <v>104</v>
      </c>
      <c r="H711" s="3">
        <v>22000</v>
      </c>
      <c r="Q711" s="3" t="s">
        <v>104</v>
      </c>
      <c r="R711" s="3">
        <v>22000</v>
      </c>
      <c r="S711" s="2">
        <v>29</v>
      </c>
      <c r="Z711" s="3"/>
    </row>
    <row r="712" spans="7:26" ht="12.75">
      <c r="G712" s="3" t="s">
        <v>105</v>
      </c>
      <c r="H712" s="3">
        <v>22056</v>
      </c>
      <c r="Q712" s="3" t="s">
        <v>105</v>
      </c>
      <c r="R712" s="3">
        <v>22056</v>
      </c>
      <c r="S712" s="2">
        <v>29</v>
      </c>
      <c r="Z712" s="3"/>
    </row>
    <row r="713" spans="7:26" ht="12.75">
      <c r="G713" s="3" t="s">
        <v>106</v>
      </c>
      <c r="H713" s="3">
        <v>23032</v>
      </c>
      <c r="Q713" s="3" t="s">
        <v>106</v>
      </c>
      <c r="R713" s="3">
        <v>23032</v>
      </c>
      <c r="S713" s="2">
        <v>29</v>
      </c>
      <c r="Z713" s="3"/>
    </row>
    <row r="714" spans="7:26" ht="12.75">
      <c r="G714" s="3" t="s">
        <v>1217</v>
      </c>
      <c r="H714" s="3">
        <v>23440</v>
      </c>
      <c r="Q714" s="3" t="s">
        <v>1217</v>
      </c>
      <c r="R714" s="3">
        <v>23440</v>
      </c>
      <c r="S714" s="2">
        <v>29</v>
      </c>
      <c r="Z714" s="3"/>
    </row>
    <row r="715" spans="7:26" ht="12.75">
      <c r="G715" s="3" t="s">
        <v>2313</v>
      </c>
      <c r="H715" s="3">
        <v>27376</v>
      </c>
      <c r="Q715" s="3" t="s">
        <v>2313</v>
      </c>
      <c r="R715" s="3">
        <v>27376</v>
      </c>
      <c r="S715" s="2">
        <v>29</v>
      </c>
      <c r="Z715" s="3"/>
    </row>
    <row r="716" spans="7:26" ht="12.75">
      <c r="G716" s="3" t="s">
        <v>2318</v>
      </c>
      <c r="H716" s="3">
        <v>34448</v>
      </c>
      <c r="Q716" s="3" t="s">
        <v>2318</v>
      </c>
      <c r="R716" s="3">
        <v>34448</v>
      </c>
      <c r="S716" s="2">
        <v>29</v>
      </c>
      <c r="Z716" s="3"/>
    </row>
    <row r="717" spans="7:26" ht="12.75">
      <c r="G717" s="3" t="s">
        <v>1218</v>
      </c>
      <c r="H717" s="3">
        <v>35528</v>
      </c>
      <c r="Q717" s="3" t="s">
        <v>1218</v>
      </c>
      <c r="R717" s="3">
        <v>35528</v>
      </c>
      <c r="S717" s="2">
        <v>29</v>
      </c>
      <c r="Z717" s="3"/>
    </row>
    <row r="718" spans="7:26" ht="12.75">
      <c r="G718" s="3" t="s">
        <v>107</v>
      </c>
      <c r="H718" s="3">
        <v>35536</v>
      </c>
      <c r="Q718" s="3" t="s">
        <v>107</v>
      </c>
      <c r="R718" s="3">
        <v>35536</v>
      </c>
      <c r="S718" s="2">
        <v>29</v>
      </c>
      <c r="Z718" s="3"/>
    </row>
    <row r="719" spans="7:26" ht="12.75">
      <c r="G719" s="3" t="s">
        <v>108</v>
      </c>
      <c r="H719" s="3">
        <v>39344</v>
      </c>
      <c r="Q719" s="3" t="s">
        <v>108</v>
      </c>
      <c r="R719" s="3">
        <v>39344</v>
      </c>
      <c r="S719" s="2">
        <v>29</v>
      </c>
      <c r="Z719" s="3"/>
    </row>
    <row r="720" spans="7:26" ht="12.75">
      <c r="G720" s="3" t="s">
        <v>1219</v>
      </c>
      <c r="H720" s="3">
        <v>39352</v>
      </c>
      <c r="Q720" s="3" t="s">
        <v>1219</v>
      </c>
      <c r="R720" s="3">
        <v>39352</v>
      </c>
      <c r="S720" s="2">
        <v>29</v>
      </c>
      <c r="Z720" s="3"/>
    </row>
    <row r="721" spans="7:26" ht="12.75">
      <c r="G721" s="3" t="s">
        <v>109</v>
      </c>
      <c r="H721" s="3">
        <v>44440</v>
      </c>
      <c r="Q721" s="3" t="s">
        <v>109</v>
      </c>
      <c r="R721" s="3">
        <v>44440</v>
      </c>
      <c r="S721" s="2">
        <v>29</v>
      </c>
      <c r="Z721" s="3"/>
    </row>
    <row r="722" spans="7:26" ht="12.75">
      <c r="G722" s="3" t="s">
        <v>2402</v>
      </c>
      <c r="H722" s="3">
        <v>44456</v>
      </c>
      <c r="Q722" s="3" t="s">
        <v>2402</v>
      </c>
      <c r="R722" s="3">
        <v>44456</v>
      </c>
      <c r="S722" s="2">
        <v>29</v>
      </c>
      <c r="Z722" s="3"/>
    </row>
    <row r="723" spans="7:26" ht="12.75">
      <c r="G723" s="3" t="s">
        <v>110</v>
      </c>
      <c r="H723" s="3">
        <v>44480</v>
      </c>
      <c r="Q723" s="3" t="s">
        <v>110</v>
      </c>
      <c r="R723" s="3">
        <v>44480</v>
      </c>
      <c r="S723" s="2">
        <v>29</v>
      </c>
      <c r="Z723" s="3"/>
    </row>
    <row r="724" spans="7:26" ht="12.75">
      <c r="G724" s="3" t="s">
        <v>111</v>
      </c>
      <c r="H724" s="3">
        <v>45040</v>
      </c>
      <c r="Q724" s="3" t="s">
        <v>111</v>
      </c>
      <c r="R724" s="3">
        <v>45040</v>
      </c>
      <c r="S724" s="2">
        <v>29</v>
      </c>
      <c r="Z724" s="3"/>
    </row>
    <row r="725" spans="7:26" ht="12.75">
      <c r="G725" s="3" t="s">
        <v>1220</v>
      </c>
      <c r="H725" s="3">
        <v>46792</v>
      </c>
      <c r="Q725" s="3" t="s">
        <v>1220</v>
      </c>
      <c r="R725" s="3">
        <v>46792</v>
      </c>
      <c r="S725" s="2">
        <v>29</v>
      </c>
      <c r="Z725" s="3"/>
    </row>
    <row r="726" spans="7:26" ht="12.75">
      <c r="G726" s="3" t="s">
        <v>1221</v>
      </c>
      <c r="H726" s="3">
        <v>50232</v>
      </c>
      <c r="Q726" s="3" t="s">
        <v>1221</v>
      </c>
      <c r="R726" s="3">
        <v>50232</v>
      </c>
      <c r="S726" s="2">
        <v>29</v>
      </c>
      <c r="Z726" s="3"/>
    </row>
    <row r="727" spans="7:26" ht="12.75">
      <c r="G727" s="3" t="s">
        <v>112</v>
      </c>
      <c r="H727" s="3">
        <v>53608</v>
      </c>
      <c r="Q727" s="3" t="s">
        <v>112</v>
      </c>
      <c r="R727" s="3">
        <v>53608</v>
      </c>
      <c r="S727" s="2">
        <v>29</v>
      </c>
      <c r="Z727" s="3"/>
    </row>
    <row r="728" spans="7:26" ht="12.75">
      <c r="G728" s="3" t="s">
        <v>113</v>
      </c>
      <c r="H728" s="3">
        <v>53784</v>
      </c>
      <c r="Q728" s="3" t="s">
        <v>113</v>
      </c>
      <c r="R728" s="3">
        <v>53784</v>
      </c>
      <c r="S728" s="2">
        <v>29</v>
      </c>
      <c r="Z728" s="3"/>
    </row>
    <row r="729" spans="7:26" ht="12.75">
      <c r="G729" s="3" t="s">
        <v>114</v>
      </c>
      <c r="H729" s="3">
        <v>53816</v>
      </c>
      <c r="Q729" s="3" t="s">
        <v>114</v>
      </c>
      <c r="R729" s="3">
        <v>53816</v>
      </c>
      <c r="S729" s="2">
        <v>29</v>
      </c>
      <c r="Z729" s="3"/>
    </row>
    <row r="730" spans="7:26" ht="12.75">
      <c r="G730" s="3" t="s">
        <v>115</v>
      </c>
      <c r="H730" s="3">
        <v>54936</v>
      </c>
      <c r="Q730" s="3" t="s">
        <v>115</v>
      </c>
      <c r="R730" s="3">
        <v>54936</v>
      </c>
      <c r="S730" s="2">
        <v>29</v>
      </c>
      <c r="Z730" s="3"/>
    </row>
    <row r="731" spans="7:26" ht="12.75">
      <c r="G731" s="3" t="s">
        <v>1222</v>
      </c>
      <c r="H731" s="3">
        <v>57480</v>
      </c>
      <c r="Q731" s="3" t="s">
        <v>1222</v>
      </c>
      <c r="R731" s="3">
        <v>57480</v>
      </c>
      <c r="S731" s="2">
        <v>29</v>
      </c>
      <c r="Z731" s="3"/>
    </row>
    <row r="732" spans="7:26" ht="12.75">
      <c r="G732" s="3" t="s">
        <v>1223</v>
      </c>
      <c r="H732" s="3">
        <v>58032</v>
      </c>
      <c r="Q732" s="3" t="s">
        <v>1223</v>
      </c>
      <c r="R732" s="3">
        <v>58032</v>
      </c>
      <c r="S732" s="2">
        <v>29</v>
      </c>
      <c r="Z732" s="3"/>
    </row>
    <row r="733" spans="7:26" ht="12.75">
      <c r="G733" s="3" t="s">
        <v>2436</v>
      </c>
      <c r="H733" s="3">
        <v>58808</v>
      </c>
      <c r="Q733" s="3" t="s">
        <v>2436</v>
      </c>
      <c r="R733" s="3">
        <v>58808</v>
      </c>
      <c r="S733" s="2">
        <v>29</v>
      </c>
      <c r="Z733" s="3"/>
    </row>
    <row r="734" spans="7:26" ht="12.75">
      <c r="G734" s="3" t="s">
        <v>116</v>
      </c>
      <c r="H734" s="3">
        <v>59136</v>
      </c>
      <c r="Q734" s="3" t="s">
        <v>116</v>
      </c>
      <c r="R734" s="3">
        <v>59136</v>
      </c>
      <c r="S734" s="2">
        <v>29</v>
      </c>
      <c r="Z734" s="3"/>
    </row>
    <row r="735" spans="7:26" ht="12.75">
      <c r="G735" s="3" t="s">
        <v>1224</v>
      </c>
      <c r="H735" s="3">
        <v>60120</v>
      </c>
      <c r="Q735" s="3" t="s">
        <v>1224</v>
      </c>
      <c r="R735" s="3">
        <v>60120</v>
      </c>
      <c r="S735" s="2">
        <v>29</v>
      </c>
      <c r="Z735" s="3"/>
    </row>
    <row r="736" spans="7:26" ht="12.75">
      <c r="G736" s="3" t="s">
        <v>117</v>
      </c>
      <c r="H736" s="3">
        <v>61800</v>
      </c>
      <c r="Q736" s="3" t="s">
        <v>117</v>
      </c>
      <c r="R736" s="3">
        <v>61800</v>
      </c>
      <c r="S736" s="2">
        <v>29</v>
      </c>
      <c r="Z736" s="3"/>
    </row>
    <row r="737" spans="7:26" ht="12.75">
      <c r="G737" s="3" t="s">
        <v>118</v>
      </c>
      <c r="H737" s="3">
        <v>67080</v>
      </c>
      <c r="Q737" s="3" t="s">
        <v>118</v>
      </c>
      <c r="R737" s="3">
        <v>67080</v>
      </c>
      <c r="S737" s="2">
        <v>29</v>
      </c>
      <c r="Z737" s="3"/>
    </row>
    <row r="738" spans="7:26" ht="12.75">
      <c r="G738" s="3" t="s">
        <v>119</v>
      </c>
      <c r="H738" s="3">
        <v>68288</v>
      </c>
      <c r="Q738" s="3" t="s">
        <v>119</v>
      </c>
      <c r="R738" s="3">
        <v>68288</v>
      </c>
      <c r="S738" s="2">
        <v>29</v>
      </c>
      <c r="Z738" s="3"/>
    </row>
    <row r="739" spans="7:26" ht="12.75">
      <c r="G739" s="3" t="s">
        <v>1225</v>
      </c>
      <c r="H739" s="3">
        <v>72072</v>
      </c>
      <c r="Q739" s="3" t="s">
        <v>1225</v>
      </c>
      <c r="R739" s="3">
        <v>72072</v>
      </c>
      <c r="S739" s="2">
        <v>29</v>
      </c>
      <c r="Z739" s="3"/>
    </row>
    <row r="740" spans="7:26" ht="12.75">
      <c r="G740" s="3" t="s">
        <v>120</v>
      </c>
      <c r="H740" s="3">
        <v>72088</v>
      </c>
      <c r="Q740" s="3" t="s">
        <v>120</v>
      </c>
      <c r="R740" s="3">
        <v>72088</v>
      </c>
      <c r="S740" s="2">
        <v>29</v>
      </c>
      <c r="Z740" s="3"/>
    </row>
    <row r="741" spans="7:26" ht="12.75">
      <c r="G741" s="3" t="s">
        <v>1226</v>
      </c>
      <c r="H741" s="3">
        <v>72920</v>
      </c>
      <c r="Q741" s="3" t="s">
        <v>1226</v>
      </c>
      <c r="R741" s="3">
        <v>72920</v>
      </c>
      <c r="S741" s="2">
        <v>29</v>
      </c>
      <c r="Z741" s="3"/>
    </row>
    <row r="742" spans="7:26" ht="12.75">
      <c r="G742" s="3" t="s">
        <v>121</v>
      </c>
      <c r="H742" s="3">
        <v>76568</v>
      </c>
      <c r="Q742" s="3" t="s">
        <v>121</v>
      </c>
      <c r="R742" s="3">
        <v>76568</v>
      </c>
      <c r="S742" s="2">
        <v>29</v>
      </c>
      <c r="Z742" s="3"/>
    </row>
    <row r="743" spans="7:26" ht="12.75">
      <c r="G743" s="3" t="s">
        <v>122</v>
      </c>
      <c r="H743" s="3">
        <v>77344</v>
      </c>
      <c r="Q743" s="3" t="s">
        <v>122</v>
      </c>
      <c r="R743" s="3">
        <v>77344</v>
      </c>
      <c r="S743" s="2">
        <v>29</v>
      </c>
      <c r="Z743" s="3"/>
    </row>
    <row r="744" spans="7:26" ht="12.75">
      <c r="G744" s="3" t="s">
        <v>123</v>
      </c>
      <c r="H744" s="3">
        <v>79208</v>
      </c>
      <c r="Q744" s="3" t="s">
        <v>123</v>
      </c>
      <c r="R744" s="3">
        <v>79208</v>
      </c>
      <c r="S744" s="2">
        <v>29</v>
      </c>
      <c r="Z744" s="3"/>
    </row>
    <row r="745" spans="7:26" ht="12.75">
      <c r="G745" s="3" t="s">
        <v>124</v>
      </c>
      <c r="H745" s="3">
        <v>79352</v>
      </c>
      <c r="Q745" s="3" t="s">
        <v>124</v>
      </c>
      <c r="R745" s="3">
        <v>79352</v>
      </c>
      <c r="S745" s="2">
        <v>29</v>
      </c>
      <c r="Z745" s="3"/>
    </row>
    <row r="746" spans="7:26" ht="12.75">
      <c r="G746" s="3" t="s">
        <v>125</v>
      </c>
      <c r="H746" s="3">
        <v>79480</v>
      </c>
      <c r="Q746" s="3" t="s">
        <v>125</v>
      </c>
      <c r="R746" s="3">
        <v>79480</v>
      </c>
      <c r="S746" s="2">
        <v>29</v>
      </c>
      <c r="Z746" s="3"/>
    </row>
    <row r="747" spans="7:26" ht="12.75">
      <c r="G747" s="3" t="s">
        <v>2369</v>
      </c>
      <c r="H747" s="3">
        <v>79544</v>
      </c>
      <c r="Q747" s="3" t="s">
        <v>2369</v>
      </c>
      <c r="R747" s="3">
        <v>79544</v>
      </c>
      <c r="S747" s="2">
        <v>29</v>
      </c>
      <c r="Z747" s="3"/>
    </row>
    <row r="748" spans="7:26" ht="12.75">
      <c r="G748" s="3" t="s">
        <v>126</v>
      </c>
      <c r="H748" s="3">
        <v>80616</v>
      </c>
      <c r="Q748" s="3" t="s">
        <v>126</v>
      </c>
      <c r="R748" s="3">
        <v>80616</v>
      </c>
      <c r="S748" s="2">
        <v>29</v>
      </c>
      <c r="Z748" s="3"/>
    </row>
    <row r="749" spans="7:26" ht="12.75">
      <c r="G749" s="3" t="s">
        <v>14</v>
      </c>
      <c r="H749" s="3">
        <v>81160</v>
      </c>
      <c r="Q749" s="3" t="s">
        <v>14</v>
      </c>
      <c r="R749" s="3">
        <v>81160</v>
      </c>
      <c r="S749" s="2">
        <v>29</v>
      </c>
      <c r="Z749" s="3"/>
    </row>
    <row r="750" spans="7:26" ht="12.75">
      <c r="G750" s="3" t="s">
        <v>127</v>
      </c>
      <c r="H750" s="3">
        <v>82544</v>
      </c>
      <c r="Q750" s="3" t="s">
        <v>127</v>
      </c>
      <c r="R750" s="3">
        <v>82544</v>
      </c>
      <c r="S750" s="2">
        <v>29</v>
      </c>
      <c r="Z750" s="3"/>
    </row>
    <row r="751" spans="7:26" ht="12.75">
      <c r="G751" s="3" t="s">
        <v>141</v>
      </c>
      <c r="H751" s="3">
        <v>82576</v>
      </c>
      <c r="Q751" s="3" t="s">
        <v>141</v>
      </c>
      <c r="R751" s="3">
        <v>82576</v>
      </c>
      <c r="S751" s="2">
        <v>29</v>
      </c>
      <c r="Z751" s="3"/>
    </row>
    <row r="752" spans="7:26" ht="12.75">
      <c r="G752" s="3" t="s">
        <v>142</v>
      </c>
      <c r="H752" s="3">
        <v>82664</v>
      </c>
      <c r="Q752" s="3" t="s">
        <v>142</v>
      </c>
      <c r="R752" s="3">
        <v>82664</v>
      </c>
      <c r="S752" s="2">
        <v>29</v>
      </c>
      <c r="Z752" s="3"/>
    </row>
    <row r="753" spans="7:26" ht="12.75">
      <c r="G753" s="3" t="s">
        <v>1227</v>
      </c>
      <c r="H753" s="3">
        <v>82704</v>
      </c>
      <c r="Q753" s="3" t="s">
        <v>1227</v>
      </c>
      <c r="R753" s="3">
        <v>82704</v>
      </c>
      <c r="S753" s="2">
        <v>29</v>
      </c>
      <c r="Z753" s="3"/>
    </row>
    <row r="754" spans="7:26" ht="12.75">
      <c r="G754" s="3" t="s">
        <v>143</v>
      </c>
      <c r="H754" s="3">
        <v>82936</v>
      </c>
      <c r="Q754" s="3" t="s">
        <v>143</v>
      </c>
      <c r="R754" s="3">
        <v>82936</v>
      </c>
      <c r="S754" s="2">
        <v>29</v>
      </c>
      <c r="Z754" s="3"/>
    </row>
    <row r="755" spans="7:26" ht="12.75">
      <c r="G755" s="3" t="s">
        <v>144</v>
      </c>
      <c r="H755" s="3">
        <v>83080</v>
      </c>
      <c r="Q755" s="3" t="s">
        <v>144</v>
      </c>
      <c r="R755" s="3">
        <v>83080</v>
      </c>
      <c r="S755" s="2">
        <v>29</v>
      </c>
      <c r="Z755" s="3"/>
    </row>
    <row r="756" spans="7:26" ht="12.75">
      <c r="G756" s="3" t="s">
        <v>1228</v>
      </c>
      <c r="H756" s="3">
        <v>83104</v>
      </c>
      <c r="Q756" s="3" t="s">
        <v>1228</v>
      </c>
      <c r="R756" s="3">
        <v>83104</v>
      </c>
      <c r="S756" s="2">
        <v>29</v>
      </c>
      <c r="Z756" s="3"/>
    </row>
    <row r="757" spans="7:26" ht="12.75">
      <c r="G757" s="3" t="s">
        <v>145</v>
      </c>
      <c r="H757" s="3">
        <v>83464</v>
      </c>
      <c r="Q757" s="3" t="s">
        <v>145</v>
      </c>
      <c r="R757" s="3">
        <v>83464</v>
      </c>
      <c r="S757" s="2">
        <v>29</v>
      </c>
      <c r="Z757" s="3"/>
    </row>
    <row r="758" spans="7:26" ht="12.75">
      <c r="G758" s="3" t="s">
        <v>146</v>
      </c>
      <c r="H758" s="3">
        <v>83664</v>
      </c>
      <c r="Q758" s="3" t="s">
        <v>146</v>
      </c>
      <c r="R758" s="3">
        <v>83664</v>
      </c>
      <c r="S758" s="2">
        <v>29</v>
      </c>
      <c r="Z758" s="3"/>
    </row>
    <row r="759" spans="7:26" ht="12.75">
      <c r="G759" s="3" t="s">
        <v>147</v>
      </c>
      <c r="H759" s="3">
        <v>83712</v>
      </c>
      <c r="Q759" s="3" t="s">
        <v>147</v>
      </c>
      <c r="R759" s="3">
        <v>83712</v>
      </c>
      <c r="S759" s="2">
        <v>29</v>
      </c>
      <c r="Z759" s="3"/>
    </row>
    <row r="760" spans="7:26" ht="12.75">
      <c r="G760" s="3" t="s">
        <v>148</v>
      </c>
      <c r="H760" s="3">
        <v>83832</v>
      </c>
      <c r="Q760" s="3" t="s">
        <v>148</v>
      </c>
      <c r="R760" s="3">
        <v>83832</v>
      </c>
      <c r="S760" s="2">
        <v>29</v>
      </c>
      <c r="Z760" s="3"/>
    </row>
    <row r="761" spans="7:26" ht="12.75">
      <c r="G761" s="3" t="s">
        <v>149</v>
      </c>
      <c r="H761" s="3">
        <v>83968</v>
      </c>
      <c r="Q761" s="3" t="s">
        <v>149</v>
      </c>
      <c r="R761" s="3">
        <v>83968</v>
      </c>
      <c r="S761" s="2">
        <v>29</v>
      </c>
      <c r="Z761" s="3"/>
    </row>
    <row r="762" spans="7:26" ht="12.75">
      <c r="G762" s="3" t="s">
        <v>150</v>
      </c>
      <c r="H762" s="3">
        <v>84104</v>
      </c>
      <c r="Q762" s="3" t="s">
        <v>150</v>
      </c>
      <c r="R762" s="3">
        <v>84104</v>
      </c>
      <c r="S762" s="2">
        <v>29</v>
      </c>
      <c r="Z762" s="3"/>
    </row>
    <row r="763" spans="7:26" ht="12.75">
      <c r="G763" s="3" t="s">
        <v>151</v>
      </c>
      <c r="H763" s="3">
        <v>84160</v>
      </c>
      <c r="Q763" s="3" t="s">
        <v>151</v>
      </c>
      <c r="R763" s="3">
        <v>84160</v>
      </c>
      <c r="S763" s="2">
        <v>29</v>
      </c>
      <c r="Z763" s="3"/>
    </row>
    <row r="764" spans="7:26" ht="12.75">
      <c r="G764" s="3" t="s">
        <v>152</v>
      </c>
      <c r="H764" s="3">
        <v>84192</v>
      </c>
      <c r="Q764" s="3" t="s">
        <v>152</v>
      </c>
      <c r="R764" s="3">
        <v>84192</v>
      </c>
      <c r="S764" s="2">
        <v>29</v>
      </c>
      <c r="Z764" s="3"/>
    </row>
    <row r="765" spans="7:26" ht="12.75">
      <c r="G765" s="3" t="s">
        <v>153</v>
      </c>
      <c r="H765" s="3">
        <v>85352</v>
      </c>
      <c r="Q765" s="3" t="s">
        <v>153</v>
      </c>
      <c r="R765" s="3">
        <v>85352</v>
      </c>
      <c r="S765" s="2">
        <v>29</v>
      </c>
      <c r="Z765" s="3"/>
    </row>
    <row r="766" spans="7:26" ht="12.75">
      <c r="G766" s="3" t="s">
        <v>154</v>
      </c>
      <c r="H766" s="3">
        <v>3248</v>
      </c>
      <c r="Q766" s="3" t="s">
        <v>154</v>
      </c>
      <c r="R766" s="3">
        <v>3248</v>
      </c>
      <c r="S766" s="2">
        <v>31</v>
      </c>
      <c r="Z766" s="3"/>
    </row>
    <row r="767" spans="7:26" ht="12.75">
      <c r="G767" s="3" t="s">
        <v>155</v>
      </c>
      <c r="H767" s="3">
        <v>4696</v>
      </c>
      <c r="Q767" s="3" t="s">
        <v>155</v>
      </c>
      <c r="R767" s="3">
        <v>4696</v>
      </c>
      <c r="S767" s="2">
        <v>31</v>
      </c>
      <c r="Z767" s="3"/>
    </row>
    <row r="768" spans="7:26" ht="12.75">
      <c r="G768" s="3" t="s">
        <v>18</v>
      </c>
      <c r="H768" s="3">
        <v>8112</v>
      </c>
      <c r="Q768" s="3" t="s">
        <v>18</v>
      </c>
      <c r="R768" s="3">
        <v>8112</v>
      </c>
      <c r="S768" s="2">
        <v>31</v>
      </c>
      <c r="Z768" s="3"/>
    </row>
    <row r="769" spans="7:26" ht="12.75">
      <c r="G769" s="3" t="s">
        <v>1229</v>
      </c>
      <c r="H769" s="3">
        <v>10792</v>
      </c>
      <c r="Q769" s="3" t="s">
        <v>1229</v>
      </c>
      <c r="R769" s="3">
        <v>10792</v>
      </c>
      <c r="S769" s="2">
        <v>31</v>
      </c>
      <c r="Z769" s="3"/>
    </row>
    <row r="770" spans="7:26" ht="12.75">
      <c r="G770" s="3" t="s">
        <v>1230</v>
      </c>
      <c r="H770" s="3">
        <v>13800</v>
      </c>
      <c r="Q770" s="3" t="s">
        <v>1230</v>
      </c>
      <c r="R770" s="3">
        <v>13800</v>
      </c>
      <c r="S770" s="2">
        <v>31</v>
      </c>
      <c r="Z770" s="3"/>
    </row>
    <row r="771" spans="7:26" ht="12.75">
      <c r="G771" s="3" t="s">
        <v>156</v>
      </c>
      <c r="H771" s="3">
        <v>13808</v>
      </c>
      <c r="Q771" s="3" t="s">
        <v>156</v>
      </c>
      <c r="R771" s="3">
        <v>13808</v>
      </c>
      <c r="S771" s="2">
        <v>31</v>
      </c>
      <c r="Z771" s="3"/>
    </row>
    <row r="772" spans="7:26" ht="12.75">
      <c r="G772" s="3" t="s">
        <v>1231</v>
      </c>
      <c r="H772" s="3">
        <v>20840</v>
      </c>
      <c r="Q772" s="3" t="s">
        <v>1231</v>
      </c>
      <c r="R772" s="3">
        <v>20840</v>
      </c>
      <c r="S772" s="2">
        <v>31</v>
      </c>
      <c r="Z772" s="3"/>
    </row>
    <row r="773" spans="7:26" ht="12.75">
      <c r="G773" s="3" t="s">
        <v>106</v>
      </c>
      <c r="H773" s="3">
        <v>23040</v>
      </c>
      <c r="Q773" s="3" t="s">
        <v>106</v>
      </c>
      <c r="R773" s="3">
        <v>23040</v>
      </c>
      <c r="S773" s="2">
        <v>31</v>
      </c>
      <c r="Z773" s="3"/>
    </row>
    <row r="774" spans="7:26" ht="12.75">
      <c r="G774" s="3" t="s">
        <v>157</v>
      </c>
      <c r="H774" s="3">
        <v>25272</v>
      </c>
      <c r="Q774" s="3" t="s">
        <v>157</v>
      </c>
      <c r="R774" s="3">
        <v>25272</v>
      </c>
      <c r="S774" s="2">
        <v>31</v>
      </c>
      <c r="Z774" s="3"/>
    </row>
    <row r="775" spans="7:26" ht="12.75">
      <c r="G775" s="3" t="s">
        <v>1232</v>
      </c>
      <c r="H775" s="3">
        <v>27112</v>
      </c>
      <c r="Q775" s="3" t="s">
        <v>1232</v>
      </c>
      <c r="R775" s="3">
        <v>27112</v>
      </c>
      <c r="S775" s="2">
        <v>31</v>
      </c>
      <c r="Z775" s="3"/>
    </row>
    <row r="776" spans="7:26" ht="12.75">
      <c r="G776" s="3" t="s">
        <v>1233</v>
      </c>
      <c r="H776" s="3">
        <v>33216</v>
      </c>
      <c r="Q776" s="3" t="s">
        <v>1233</v>
      </c>
      <c r="R776" s="3">
        <v>33216</v>
      </c>
      <c r="S776" s="2">
        <v>31</v>
      </c>
      <c r="Z776" s="3"/>
    </row>
    <row r="777" spans="7:26" ht="12.75">
      <c r="G777" s="3" t="s">
        <v>2318</v>
      </c>
      <c r="H777" s="3">
        <v>34456</v>
      </c>
      <c r="Q777" s="3" t="s">
        <v>2318</v>
      </c>
      <c r="R777" s="3">
        <v>34456</v>
      </c>
      <c r="S777" s="2">
        <v>31</v>
      </c>
      <c r="Z777" s="3"/>
    </row>
    <row r="778" spans="7:26" ht="12.75">
      <c r="G778" s="3" t="s">
        <v>1234</v>
      </c>
      <c r="H778" s="3">
        <v>40272</v>
      </c>
      <c r="Q778" s="3" t="s">
        <v>1234</v>
      </c>
      <c r="R778" s="3">
        <v>40272</v>
      </c>
      <c r="S778" s="2">
        <v>31</v>
      </c>
      <c r="Z778" s="3"/>
    </row>
    <row r="779" spans="7:26" ht="12.75">
      <c r="G779" s="3" t="s">
        <v>158</v>
      </c>
      <c r="H779" s="3">
        <v>40288</v>
      </c>
      <c r="Q779" s="3" t="s">
        <v>158</v>
      </c>
      <c r="R779" s="3">
        <v>40288</v>
      </c>
      <c r="S779" s="2">
        <v>31</v>
      </c>
      <c r="Z779" s="3"/>
    </row>
    <row r="780" spans="7:26" ht="12.75">
      <c r="G780" s="3" t="s">
        <v>159</v>
      </c>
      <c r="H780" s="3">
        <v>43192</v>
      </c>
      <c r="Q780" s="3" t="s">
        <v>159</v>
      </c>
      <c r="R780" s="3">
        <v>43192</v>
      </c>
      <c r="S780" s="2">
        <v>31</v>
      </c>
      <c r="Z780" s="3"/>
    </row>
    <row r="781" spans="7:26" ht="12.75">
      <c r="G781" s="3" t="s">
        <v>160</v>
      </c>
      <c r="H781" s="3">
        <v>43344</v>
      </c>
      <c r="Q781" s="3" t="s">
        <v>160</v>
      </c>
      <c r="R781" s="3">
        <v>43344</v>
      </c>
      <c r="S781" s="2">
        <v>31</v>
      </c>
      <c r="Z781" s="3"/>
    </row>
    <row r="782" spans="7:26" ht="12.75">
      <c r="G782" s="3" t="s">
        <v>2357</v>
      </c>
      <c r="H782" s="3">
        <v>46464</v>
      </c>
      <c r="Q782" s="3" t="s">
        <v>2357</v>
      </c>
      <c r="R782" s="3">
        <v>46464</v>
      </c>
      <c r="S782" s="2">
        <v>31</v>
      </c>
      <c r="Z782" s="3"/>
    </row>
    <row r="783" spans="7:26" ht="12.75">
      <c r="G783" s="3" t="s">
        <v>161</v>
      </c>
      <c r="H783" s="3">
        <v>49536</v>
      </c>
      <c r="Q783" s="3" t="s">
        <v>161</v>
      </c>
      <c r="R783" s="3">
        <v>49536</v>
      </c>
      <c r="S783" s="2">
        <v>31</v>
      </c>
      <c r="Z783" s="3"/>
    </row>
    <row r="784" spans="7:26" ht="12.75">
      <c r="G784" s="3" t="s">
        <v>2404</v>
      </c>
      <c r="H784" s="3">
        <v>50464</v>
      </c>
      <c r="Q784" s="3" t="s">
        <v>2404</v>
      </c>
      <c r="R784" s="3">
        <v>50464</v>
      </c>
      <c r="S784" s="2">
        <v>31</v>
      </c>
      <c r="Z784" s="3"/>
    </row>
    <row r="785" spans="7:26" ht="12.75">
      <c r="G785" s="3" t="s">
        <v>1235</v>
      </c>
      <c r="H785" s="3">
        <v>53248</v>
      </c>
      <c r="Q785" s="3" t="s">
        <v>1235</v>
      </c>
      <c r="R785" s="3">
        <v>53248</v>
      </c>
      <c r="S785" s="2">
        <v>31</v>
      </c>
      <c r="Z785" s="3"/>
    </row>
    <row r="786" spans="7:26" ht="12.75">
      <c r="G786" s="3" t="s">
        <v>162</v>
      </c>
      <c r="H786" s="3">
        <v>57536</v>
      </c>
      <c r="Q786" s="3" t="s">
        <v>162</v>
      </c>
      <c r="R786" s="3">
        <v>57536</v>
      </c>
      <c r="S786" s="2">
        <v>31</v>
      </c>
      <c r="Z786" s="3"/>
    </row>
    <row r="787" spans="7:26" ht="12.75">
      <c r="G787" s="3" t="s">
        <v>2362</v>
      </c>
      <c r="H787" s="3">
        <v>59456</v>
      </c>
      <c r="Q787" s="3" t="s">
        <v>2362</v>
      </c>
      <c r="R787" s="3">
        <v>59456</v>
      </c>
      <c r="S787" s="2">
        <v>31</v>
      </c>
      <c r="Z787" s="3"/>
    </row>
    <row r="788" spans="7:26" ht="12.75">
      <c r="G788" s="3" t="s">
        <v>163</v>
      </c>
      <c r="H788" s="3">
        <v>60648</v>
      </c>
      <c r="Q788" s="3" t="s">
        <v>163</v>
      </c>
      <c r="R788" s="3">
        <v>60648</v>
      </c>
      <c r="S788" s="2">
        <v>31</v>
      </c>
      <c r="Z788" s="3"/>
    </row>
    <row r="789" spans="7:26" ht="12.75">
      <c r="G789" s="3" t="s">
        <v>164</v>
      </c>
      <c r="H789" s="3">
        <v>62144</v>
      </c>
      <c r="Q789" s="3" t="s">
        <v>164</v>
      </c>
      <c r="R789" s="3">
        <v>62144</v>
      </c>
      <c r="S789" s="2">
        <v>31</v>
      </c>
      <c r="Z789" s="3"/>
    </row>
    <row r="790" spans="7:26" ht="12.75">
      <c r="G790" s="3" t="s">
        <v>2365</v>
      </c>
      <c r="H790" s="3">
        <v>63728</v>
      </c>
      <c r="Q790" s="3" t="s">
        <v>2365</v>
      </c>
      <c r="R790" s="3">
        <v>63728</v>
      </c>
      <c r="S790" s="2">
        <v>31</v>
      </c>
      <c r="Z790" s="3"/>
    </row>
    <row r="791" spans="7:26" ht="12.75">
      <c r="G791" s="3" t="s">
        <v>2343</v>
      </c>
      <c r="H791" s="3">
        <v>64552</v>
      </c>
      <c r="Q791" s="3" t="s">
        <v>2343</v>
      </c>
      <c r="R791" s="3">
        <v>64552</v>
      </c>
      <c r="S791" s="2">
        <v>31</v>
      </c>
      <c r="Z791" s="3"/>
    </row>
    <row r="792" spans="7:26" ht="12.75">
      <c r="G792" s="3" t="s">
        <v>1236</v>
      </c>
      <c r="H792" s="3">
        <v>64904</v>
      </c>
      <c r="Q792" s="3" t="s">
        <v>1236</v>
      </c>
      <c r="R792" s="3">
        <v>64904</v>
      </c>
      <c r="S792" s="2">
        <v>31</v>
      </c>
      <c r="Z792" s="3"/>
    </row>
    <row r="793" spans="7:26" ht="12.75">
      <c r="G793" s="3" t="s">
        <v>1237</v>
      </c>
      <c r="H793" s="3">
        <v>67384</v>
      </c>
      <c r="Q793" s="3" t="s">
        <v>1237</v>
      </c>
      <c r="R793" s="3">
        <v>67384</v>
      </c>
      <c r="S793" s="2">
        <v>31</v>
      </c>
      <c r="Z793" s="3"/>
    </row>
    <row r="794" spans="7:26" ht="12.75">
      <c r="G794" s="3" t="s">
        <v>165</v>
      </c>
      <c r="H794" s="3">
        <v>67432</v>
      </c>
      <c r="Q794" s="3" t="s">
        <v>165</v>
      </c>
      <c r="R794" s="3">
        <v>67432</v>
      </c>
      <c r="S794" s="2">
        <v>31</v>
      </c>
      <c r="Z794" s="3"/>
    </row>
    <row r="795" spans="7:26" ht="12.75">
      <c r="G795" s="3" t="s">
        <v>1238</v>
      </c>
      <c r="H795" s="3">
        <v>70368</v>
      </c>
      <c r="Q795" s="3" t="s">
        <v>1238</v>
      </c>
      <c r="R795" s="3">
        <v>70368</v>
      </c>
      <c r="S795" s="2">
        <v>31</v>
      </c>
      <c r="Z795" s="3"/>
    </row>
    <row r="796" spans="7:26" ht="12.75">
      <c r="G796" s="3" t="s">
        <v>1239</v>
      </c>
      <c r="H796" s="3">
        <v>71176</v>
      </c>
      <c r="Q796" s="3" t="s">
        <v>1239</v>
      </c>
      <c r="R796" s="3">
        <v>71176</v>
      </c>
      <c r="S796" s="2">
        <v>31</v>
      </c>
      <c r="Z796" s="3"/>
    </row>
    <row r="797" spans="7:26" ht="12.75">
      <c r="G797" s="3" t="s">
        <v>1240</v>
      </c>
      <c r="H797" s="3">
        <v>74728</v>
      </c>
      <c r="Q797" s="3" t="s">
        <v>1240</v>
      </c>
      <c r="R797" s="3">
        <v>74728</v>
      </c>
      <c r="S797" s="2">
        <v>31</v>
      </c>
      <c r="Z797" s="3"/>
    </row>
    <row r="798" spans="7:26" ht="12.75">
      <c r="G798" s="3" t="s">
        <v>166</v>
      </c>
      <c r="H798" s="3">
        <v>76928</v>
      </c>
      <c r="Q798" s="3" t="s">
        <v>166</v>
      </c>
      <c r="R798" s="3">
        <v>76928</v>
      </c>
      <c r="S798" s="2">
        <v>31</v>
      </c>
      <c r="Z798" s="3"/>
    </row>
    <row r="799" spans="7:26" ht="12.75">
      <c r="G799" s="3" t="s">
        <v>2370</v>
      </c>
      <c r="H799" s="3">
        <v>81208</v>
      </c>
      <c r="Q799" s="3" t="s">
        <v>2370</v>
      </c>
      <c r="R799" s="3">
        <v>81208</v>
      </c>
      <c r="S799" s="2">
        <v>31</v>
      </c>
      <c r="Z799" s="3"/>
    </row>
    <row r="800" spans="7:26" ht="12.75">
      <c r="G800" s="3" t="s">
        <v>167</v>
      </c>
      <c r="H800" s="3">
        <v>4888</v>
      </c>
      <c r="Q800" s="3" t="s">
        <v>167</v>
      </c>
      <c r="R800" s="3">
        <v>4888</v>
      </c>
      <c r="S800" s="2">
        <v>33</v>
      </c>
      <c r="Z800" s="3"/>
    </row>
    <row r="801" spans="7:26" ht="12.75">
      <c r="G801" s="3" t="s">
        <v>168</v>
      </c>
      <c r="H801" s="3">
        <v>5192</v>
      </c>
      <c r="Q801" s="3" t="s">
        <v>168</v>
      </c>
      <c r="R801" s="3">
        <v>5192</v>
      </c>
      <c r="S801" s="2">
        <v>33</v>
      </c>
      <c r="Z801" s="3"/>
    </row>
    <row r="802" spans="7:26" ht="12.75">
      <c r="G802" s="3" t="s">
        <v>169</v>
      </c>
      <c r="H802" s="3">
        <v>6288</v>
      </c>
      <c r="Q802" s="3" t="s">
        <v>169</v>
      </c>
      <c r="R802" s="3">
        <v>6288</v>
      </c>
      <c r="S802" s="2">
        <v>33</v>
      </c>
      <c r="Z802" s="3"/>
    </row>
    <row r="803" spans="7:26" ht="12.75">
      <c r="G803" s="3" t="s">
        <v>170</v>
      </c>
      <c r="H803" s="3">
        <v>7008</v>
      </c>
      <c r="Q803" s="3" t="s">
        <v>170</v>
      </c>
      <c r="R803" s="3">
        <v>7008</v>
      </c>
      <c r="S803" s="2">
        <v>33</v>
      </c>
      <c r="Z803" s="3"/>
    </row>
    <row r="804" spans="7:26" ht="12.75">
      <c r="G804" s="3" t="s">
        <v>2347</v>
      </c>
      <c r="H804" s="3">
        <v>7432</v>
      </c>
      <c r="Q804" s="3" t="s">
        <v>2347</v>
      </c>
      <c r="R804" s="3">
        <v>7432</v>
      </c>
      <c r="S804" s="2">
        <v>33</v>
      </c>
      <c r="Z804" s="3"/>
    </row>
    <row r="805" spans="7:26" ht="12.75">
      <c r="G805" s="3" t="s">
        <v>171</v>
      </c>
      <c r="H805" s="3">
        <v>8032</v>
      </c>
      <c r="Q805" s="3" t="s">
        <v>171</v>
      </c>
      <c r="R805" s="3">
        <v>8032</v>
      </c>
      <c r="S805" s="2">
        <v>33</v>
      </c>
      <c r="Z805" s="3"/>
    </row>
    <row r="806" spans="7:26" ht="12.75">
      <c r="G806" s="3" t="s">
        <v>18</v>
      </c>
      <c r="H806" s="3">
        <v>8120</v>
      </c>
      <c r="Q806" s="3" t="s">
        <v>18</v>
      </c>
      <c r="R806" s="3">
        <v>8120</v>
      </c>
      <c r="S806" s="2">
        <v>33</v>
      </c>
      <c r="Z806" s="3"/>
    </row>
    <row r="807" spans="7:26" ht="12.75">
      <c r="G807" s="3" t="s">
        <v>1241</v>
      </c>
      <c r="H807" s="3">
        <v>8744</v>
      </c>
      <c r="Q807" s="3" t="s">
        <v>1241</v>
      </c>
      <c r="R807" s="3">
        <v>8744</v>
      </c>
      <c r="S807" s="2">
        <v>33</v>
      </c>
      <c r="Z807" s="3"/>
    </row>
    <row r="808" spans="7:26" ht="12.75">
      <c r="G808" s="3" t="s">
        <v>1242</v>
      </c>
      <c r="H808" s="3">
        <v>10280</v>
      </c>
      <c r="Q808" s="3" t="s">
        <v>1242</v>
      </c>
      <c r="R808" s="3">
        <v>10280</v>
      </c>
      <c r="S808" s="2">
        <v>33</v>
      </c>
      <c r="Z808" s="3"/>
    </row>
    <row r="809" spans="7:26" ht="12.75">
      <c r="G809" s="3" t="s">
        <v>77</v>
      </c>
      <c r="H809" s="3">
        <v>10288</v>
      </c>
      <c r="Q809" s="3" t="s">
        <v>77</v>
      </c>
      <c r="R809" s="3">
        <v>10288</v>
      </c>
      <c r="S809" s="2">
        <v>33</v>
      </c>
      <c r="Z809" s="3"/>
    </row>
    <row r="810" spans="7:26" ht="12.75">
      <c r="G810" s="3" t="s">
        <v>44</v>
      </c>
      <c r="H810" s="3">
        <v>13200</v>
      </c>
      <c r="Q810" s="3" t="s">
        <v>44</v>
      </c>
      <c r="R810" s="3">
        <v>13200</v>
      </c>
      <c r="S810" s="2">
        <v>33</v>
      </c>
      <c r="Z810" s="3"/>
    </row>
    <row r="811" spans="7:26" ht="12.75">
      <c r="G811" s="3" t="s">
        <v>1243</v>
      </c>
      <c r="H811" s="3">
        <v>13240</v>
      </c>
      <c r="Q811" s="3" t="s">
        <v>1243</v>
      </c>
      <c r="R811" s="3">
        <v>13240</v>
      </c>
      <c r="S811" s="2">
        <v>33</v>
      </c>
      <c r="Z811" s="3"/>
    </row>
    <row r="812" spans="7:26" ht="12.75">
      <c r="G812" s="3" t="s">
        <v>1244</v>
      </c>
      <c r="H812" s="3">
        <v>14064</v>
      </c>
      <c r="Q812" s="3" t="s">
        <v>1244</v>
      </c>
      <c r="R812" s="3">
        <v>14064</v>
      </c>
      <c r="S812" s="2">
        <v>33</v>
      </c>
      <c r="Z812" s="3"/>
    </row>
    <row r="813" spans="7:26" ht="12.75">
      <c r="G813" s="3" t="s">
        <v>1245</v>
      </c>
      <c r="H813" s="3">
        <v>14656</v>
      </c>
      <c r="Q813" s="3" t="s">
        <v>1245</v>
      </c>
      <c r="R813" s="3">
        <v>14656</v>
      </c>
      <c r="S813" s="2">
        <v>33</v>
      </c>
      <c r="Z813" s="3"/>
    </row>
    <row r="814" spans="7:26" ht="12.75">
      <c r="G814" s="3" t="s">
        <v>172</v>
      </c>
      <c r="H814" s="3">
        <v>16040</v>
      </c>
      <c r="Q814" s="3" t="s">
        <v>172</v>
      </c>
      <c r="R814" s="3">
        <v>16040</v>
      </c>
      <c r="S814" s="2">
        <v>33</v>
      </c>
      <c r="Z814" s="3"/>
    </row>
    <row r="815" spans="7:26" ht="12.75">
      <c r="G815" s="3" t="s">
        <v>173</v>
      </c>
      <c r="H815" s="3">
        <v>16656</v>
      </c>
      <c r="Q815" s="3" t="s">
        <v>173</v>
      </c>
      <c r="R815" s="3">
        <v>16656</v>
      </c>
      <c r="S815" s="2">
        <v>33</v>
      </c>
      <c r="Z815" s="3"/>
    </row>
    <row r="816" spans="7:26" ht="12.75">
      <c r="G816" s="3" t="s">
        <v>1246</v>
      </c>
      <c r="H816" s="3">
        <v>17840</v>
      </c>
      <c r="Q816" s="3" t="s">
        <v>1246</v>
      </c>
      <c r="R816" s="3">
        <v>17840</v>
      </c>
      <c r="S816" s="2">
        <v>33</v>
      </c>
      <c r="Z816" s="3"/>
    </row>
    <row r="817" spans="7:26" ht="12.75">
      <c r="G817" s="3" t="s">
        <v>174</v>
      </c>
      <c r="H817" s="3">
        <v>18456</v>
      </c>
      <c r="Q817" s="3" t="s">
        <v>174</v>
      </c>
      <c r="R817" s="3">
        <v>18456</v>
      </c>
      <c r="S817" s="2">
        <v>33</v>
      </c>
      <c r="Z817" s="3"/>
    </row>
    <row r="818" spans="7:26" ht="12.75">
      <c r="G818" s="3" t="s">
        <v>1247</v>
      </c>
      <c r="H818" s="3">
        <v>20136</v>
      </c>
      <c r="Q818" s="3" t="s">
        <v>1247</v>
      </c>
      <c r="R818" s="3">
        <v>20136</v>
      </c>
      <c r="S818" s="2">
        <v>33</v>
      </c>
      <c r="Z818" s="3"/>
    </row>
    <row r="819" spans="7:26" ht="12.75">
      <c r="G819" s="3" t="s">
        <v>1248</v>
      </c>
      <c r="H819" s="3">
        <v>25136</v>
      </c>
      <c r="Q819" s="3" t="s">
        <v>1248</v>
      </c>
      <c r="R819" s="3">
        <v>25136</v>
      </c>
      <c r="S819" s="2">
        <v>33</v>
      </c>
      <c r="Z819" s="3"/>
    </row>
    <row r="820" spans="7:26" ht="12.75">
      <c r="G820" s="3" t="s">
        <v>80</v>
      </c>
      <c r="H820" s="3">
        <v>25632</v>
      </c>
      <c r="Q820" s="3" t="s">
        <v>80</v>
      </c>
      <c r="R820" s="3">
        <v>25632</v>
      </c>
      <c r="S820" s="2">
        <v>33</v>
      </c>
      <c r="Z820" s="3"/>
    </row>
    <row r="821" spans="7:26" ht="12.75">
      <c r="G821" s="3" t="s">
        <v>175</v>
      </c>
      <c r="H821" s="3">
        <v>29224</v>
      </c>
      <c r="Q821" s="3" t="s">
        <v>175</v>
      </c>
      <c r="R821" s="3">
        <v>29224</v>
      </c>
      <c r="S821" s="2">
        <v>33</v>
      </c>
      <c r="Z821" s="3"/>
    </row>
    <row r="822" spans="7:26" ht="12.75">
      <c r="G822" s="3" t="s">
        <v>1249</v>
      </c>
      <c r="H822" s="3">
        <v>29632</v>
      </c>
      <c r="Q822" s="3" t="s">
        <v>1249</v>
      </c>
      <c r="R822" s="3">
        <v>29632</v>
      </c>
      <c r="S822" s="2">
        <v>33</v>
      </c>
      <c r="Z822" s="3"/>
    </row>
    <row r="823" spans="7:26" ht="12.75">
      <c r="G823" s="3" t="s">
        <v>176</v>
      </c>
      <c r="H823" s="3">
        <v>30152</v>
      </c>
      <c r="Q823" s="3" t="s">
        <v>176</v>
      </c>
      <c r="R823" s="3">
        <v>30152</v>
      </c>
      <c r="S823" s="2">
        <v>33</v>
      </c>
      <c r="Z823" s="3"/>
    </row>
    <row r="824" spans="7:26" ht="12.75">
      <c r="G824" s="3" t="s">
        <v>177</v>
      </c>
      <c r="H824" s="3">
        <v>30272</v>
      </c>
      <c r="Q824" s="3" t="s">
        <v>177</v>
      </c>
      <c r="R824" s="3">
        <v>30272</v>
      </c>
      <c r="S824" s="2">
        <v>33</v>
      </c>
      <c r="Z824" s="3"/>
    </row>
    <row r="825" spans="7:26" ht="12.75">
      <c r="G825" s="3" t="s">
        <v>1250</v>
      </c>
      <c r="H825" s="3">
        <v>30280</v>
      </c>
      <c r="Q825" s="3" t="s">
        <v>1250</v>
      </c>
      <c r="R825" s="3">
        <v>30280</v>
      </c>
      <c r="S825" s="2">
        <v>33</v>
      </c>
      <c r="Z825" s="3"/>
    </row>
    <row r="826" spans="7:26" ht="12.75">
      <c r="G826" s="3" t="s">
        <v>178</v>
      </c>
      <c r="H826" s="3">
        <v>31376</v>
      </c>
      <c r="Q826" s="3" t="s">
        <v>178</v>
      </c>
      <c r="R826" s="3">
        <v>31376</v>
      </c>
      <c r="S826" s="2">
        <v>33</v>
      </c>
      <c r="Z826" s="3"/>
    </row>
    <row r="827" spans="7:26" ht="12.75">
      <c r="G827" s="3" t="s">
        <v>179</v>
      </c>
      <c r="H827" s="3">
        <v>31752</v>
      </c>
      <c r="Q827" s="3" t="s">
        <v>179</v>
      </c>
      <c r="R827" s="3">
        <v>31752</v>
      </c>
      <c r="S827" s="2">
        <v>33</v>
      </c>
      <c r="Z827" s="3"/>
    </row>
    <row r="828" spans="7:26" ht="12.75">
      <c r="G828" s="3" t="s">
        <v>1251</v>
      </c>
      <c r="H828" s="3">
        <v>35928</v>
      </c>
      <c r="Q828" s="3" t="s">
        <v>1251</v>
      </c>
      <c r="R828" s="3">
        <v>35928</v>
      </c>
      <c r="S828" s="2">
        <v>33</v>
      </c>
      <c r="Z828" s="3"/>
    </row>
    <row r="829" spans="7:26" ht="12.75">
      <c r="G829" s="3" t="s">
        <v>2455</v>
      </c>
      <c r="H829" s="3">
        <v>36512</v>
      </c>
      <c r="Q829" s="3" t="s">
        <v>2455</v>
      </c>
      <c r="R829" s="3">
        <v>36512</v>
      </c>
      <c r="S829" s="2">
        <v>33</v>
      </c>
      <c r="Z829" s="3"/>
    </row>
    <row r="830" spans="7:26" ht="12.75">
      <c r="G830" s="3" t="s">
        <v>1252</v>
      </c>
      <c r="H830" s="3">
        <v>37192</v>
      </c>
      <c r="Q830" s="3" t="s">
        <v>1252</v>
      </c>
      <c r="R830" s="3">
        <v>37192</v>
      </c>
      <c r="S830" s="2">
        <v>33</v>
      </c>
      <c r="Z830" s="3"/>
    </row>
    <row r="831" spans="7:26" ht="12.75">
      <c r="G831" s="3" t="s">
        <v>180</v>
      </c>
      <c r="H831" s="3">
        <v>38432</v>
      </c>
      <c r="Q831" s="3" t="s">
        <v>180</v>
      </c>
      <c r="R831" s="3">
        <v>38432</v>
      </c>
      <c r="S831" s="2">
        <v>33</v>
      </c>
      <c r="Z831" s="3"/>
    </row>
    <row r="832" spans="7:26" ht="12.75">
      <c r="G832" s="3" t="s">
        <v>181</v>
      </c>
      <c r="H832" s="3">
        <v>38784</v>
      </c>
      <c r="Q832" s="3" t="s">
        <v>181</v>
      </c>
      <c r="R832" s="3">
        <v>38784</v>
      </c>
      <c r="S832" s="2">
        <v>33</v>
      </c>
      <c r="Z832" s="3"/>
    </row>
    <row r="833" spans="7:26" ht="12.75">
      <c r="G833" s="3" t="s">
        <v>158</v>
      </c>
      <c r="H833" s="3">
        <v>40296</v>
      </c>
      <c r="Q833" s="3" t="s">
        <v>158</v>
      </c>
      <c r="R833" s="3">
        <v>40296</v>
      </c>
      <c r="S833" s="2">
        <v>33</v>
      </c>
      <c r="Z833" s="3"/>
    </row>
    <row r="834" spans="7:26" ht="12.75">
      <c r="G834" s="3" t="s">
        <v>182</v>
      </c>
      <c r="H834" s="3">
        <v>41952</v>
      </c>
      <c r="Q834" s="3" t="s">
        <v>182</v>
      </c>
      <c r="R834" s="3">
        <v>41952</v>
      </c>
      <c r="S834" s="2">
        <v>33</v>
      </c>
      <c r="Z834" s="3"/>
    </row>
    <row r="835" spans="7:26" ht="12.75">
      <c r="G835" s="3" t="s">
        <v>1253</v>
      </c>
      <c r="H835" s="3">
        <v>45448</v>
      </c>
      <c r="Q835" s="3" t="s">
        <v>1253</v>
      </c>
      <c r="R835" s="3">
        <v>45448</v>
      </c>
      <c r="S835" s="2">
        <v>33</v>
      </c>
      <c r="Z835" s="3"/>
    </row>
    <row r="836" spans="7:26" ht="12.75">
      <c r="G836" s="3" t="s">
        <v>1254</v>
      </c>
      <c r="H836" s="3">
        <v>46568</v>
      </c>
      <c r="Q836" s="3" t="s">
        <v>1254</v>
      </c>
      <c r="R836" s="3">
        <v>46568</v>
      </c>
      <c r="S836" s="2">
        <v>33</v>
      </c>
      <c r="Z836" s="3"/>
    </row>
    <row r="837" spans="7:26" ht="12.75">
      <c r="G837" s="3" t="s">
        <v>183</v>
      </c>
      <c r="H837" s="3">
        <v>51056</v>
      </c>
      <c r="Q837" s="3" t="s">
        <v>183</v>
      </c>
      <c r="R837" s="3">
        <v>51056</v>
      </c>
      <c r="S837" s="2">
        <v>33</v>
      </c>
      <c r="Z837" s="3"/>
    </row>
    <row r="838" spans="7:26" ht="12.75">
      <c r="G838" s="3" t="s">
        <v>1255</v>
      </c>
      <c r="H838" s="3">
        <v>53336</v>
      </c>
      <c r="Q838" s="3" t="s">
        <v>1255</v>
      </c>
      <c r="R838" s="3">
        <v>53336</v>
      </c>
      <c r="S838" s="2">
        <v>33</v>
      </c>
      <c r="Z838" s="3"/>
    </row>
    <row r="839" spans="7:26" ht="12.75">
      <c r="G839" s="3" t="s">
        <v>1256</v>
      </c>
      <c r="H839" s="3">
        <v>54344</v>
      </c>
      <c r="Q839" s="3" t="s">
        <v>1256</v>
      </c>
      <c r="R839" s="3">
        <v>54344</v>
      </c>
      <c r="S839" s="2">
        <v>33</v>
      </c>
      <c r="Z839" s="3"/>
    </row>
    <row r="840" spans="7:26" ht="12.75">
      <c r="G840" s="3" t="s">
        <v>1257</v>
      </c>
      <c r="H840" s="3">
        <v>57232</v>
      </c>
      <c r="Q840" s="3" t="s">
        <v>1257</v>
      </c>
      <c r="R840" s="3">
        <v>57232</v>
      </c>
      <c r="S840" s="2">
        <v>33</v>
      </c>
      <c r="Z840" s="3"/>
    </row>
    <row r="841" spans="7:26" ht="12.75">
      <c r="G841" s="3" t="s">
        <v>2436</v>
      </c>
      <c r="H841" s="3">
        <v>58816</v>
      </c>
      <c r="Q841" s="3" t="s">
        <v>2436</v>
      </c>
      <c r="R841" s="3">
        <v>58816</v>
      </c>
      <c r="S841" s="2">
        <v>33</v>
      </c>
      <c r="Z841" s="3"/>
    </row>
    <row r="842" spans="7:26" ht="12.75">
      <c r="G842" s="3" t="s">
        <v>2437</v>
      </c>
      <c r="H842" s="3">
        <v>60192</v>
      </c>
      <c r="Q842" s="3" t="s">
        <v>2437</v>
      </c>
      <c r="R842" s="3">
        <v>60192</v>
      </c>
      <c r="S842" s="2">
        <v>33</v>
      </c>
      <c r="Z842" s="3"/>
    </row>
    <row r="843" spans="7:26" ht="12.75">
      <c r="G843" s="3" t="s">
        <v>2342</v>
      </c>
      <c r="H843" s="3">
        <v>60288</v>
      </c>
      <c r="Q843" s="3" t="s">
        <v>2342</v>
      </c>
      <c r="R843" s="3">
        <v>60288</v>
      </c>
      <c r="S843" s="2">
        <v>33</v>
      </c>
      <c r="Z843" s="3"/>
    </row>
    <row r="844" spans="7:26" ht="12.75">
      <c r="G844" s="3" t="s">
        <v>1258</v>
      </c>
      <c r="H844" s="3">
        <v>63360</v>
      </c>
      <c r="Q844" s="3" t="s">
        <v>1258</v>
      </c>
      <c r="R844" s="3">
        <v>63360</v>
      </c>
      <c r="S844" s="2">
        <v>33</v>
      </c>
      <c r="Z844" s="3"/>
    </row>
    <row r="845" spans="7:26" ht="12.75">
      <c r="G845" s="3" t="s">
        <v>184</v>
      </c>
      <c r="H845" s="3">
        <v>67792</v>
      </c>
      <c r="Q845" s="3" t="s">
        <v>184</v>
      </c>
      <c r="R845" s="3">
        <v>67792</v>
      </c>
      <c r="S845" s="2">
        <v>33</v>
      </c>
      <c r="Z845" s="3"/>
    </row>
    <row r="846" spans="7:26" ht="12.75">
      <c r="G846" s="3" t="s">
        <v>1259</v>
      </c>
      <c r="H846" s="3">
        <v>77568</v>
      </c>
      <c r="Q846" s="3" t="s">
        <v>1259</v>
      </c>
      <c r="R846" s="3">
        <v>77568</v>
      </c>
      <c r="S846" s="2">
        <v>33</v>
      </c>
      <c r="Z846" s="3"/>
    </row>
    <row r="847" spans="7:26" ht="12.75">
      <c r="G847" s="3" t="s">
        <v>2329</v>
      </c>
      <c r="H847" s="3">
        <v>78296</v>
      </c>
      <c r="Q847" s="3" t="s">
        <v>2329</v>
      </c>
      <c r="R847" s="3">
        <v>78296</v>
      </c>
      <c r="S847" s="2">
        <v>33</v>
      </c>
      <c r="Z847" s="3"/>
    </row>
    <row r="848" spans="7:26" ht="12.75">
      <c r="G848" s="3" t="s">
        <v>1260</v>
      </c>
      <c r="H848" s="3">
        <v>80640</v>
      </c>
      <c r="Q848" s="3" t="s">
        <v>1260</v>
      </c>
      <c r="R848" s="3">
        <v>80640</v>
      </c>
      <c r="S848" s="2">
        <v>33</v>
      </c>
      <c r="Z848" s="3"/>
    </row>
    <row r="849" spans="7:26" ht="12.75">
      <c r="G849" s="3" t="s">
        <v>1261</v>
      </c>
      <c r="H849" s="3">
        <v>83736</v>
      </c>
      <c r="Q849" s="3" t="s">
        <v>1261</v>
      </c>
      <c r="R849" s="3">
        <v>83736</v>
      </c>
      <c r="S849" s="2">
        <v>33</v>
      </c>
      <c r="Z849" s="3"/>
    </row>
    <row r="850" spans="7:26" ht="12.75">
      <c r="G850" s="3" t="s">
        <v>185</v>
      </c>
      <c r="H850" s="3">
        <v>86440</v>
      </c>
      <c r="Q850" s="3" t="s">
        <v>185</v>
      </c>
      <c r="R850" s="3">
        <v>86440</v>
      </c>
      <c r="S850" s="2">
        <v>33</v>
      </c>
      <c r="Z850" s="3"/>
    </row>
    <row r="851" spans="7:26" ht="12.75">
      <c r="G851" s="3" t="s">
        <v>186</v>
      </c>
      <c r="H851" s="3">
        <v>2032</v>
      </c>
      <c r="Q851" s="3" t="s">
        <v>186</v>
      </c>
      <c r="R851" s="3">
        <v>2032</v>
      </c>
      <c r="S851" s="2">
        <v>35</v>
      </c>
      <c r="Z851" s="3"/>
    </row>
    <row r="852" spans="7:26" ht="12.75">
      <c r="G852" s="3" t="s">
        <v>1262</v>
      </c>
      <c r="H852" s="3">
        <v>3632</v>
      </c>
      <c r="Q852" s="3" t="s">
        <v>1262</v>
      </c>
      <c r="R852" s="3">
        <v>3632</v>
      </c>
      <c r="S852" s="2">
        <v>35</v>
      </c>
      <c r="Z852" s="3"/>
    </row>
    <row r="853" spans="7:26" ht="12.75">
      <c r="G853" s="3" t="s">
        <v>187</v>
      </c>
      <c r="H853" s="3">
        <v>3912</v>
      </c>
      <c r="Q853" s="3" t="s">
        <v>187</v>
      </c>
      <c r="R853" s="3">
        <v>3912</v>
      </c>
      <c r="S853" s="2">
        <v>35</v>
      </c>
      <c r="Z853" s="3"/>
    </row>
    <row r="854" spans="7:26" ht="12.75">
      <c r="G854" s="3" t="s">
        <v>1263</v>
      </c>
      <c r="H854" s="3">
        <v>4984</v>
      </c>
      <c r="Q854" s="3" t="s">
        <v>1263</v>
      </c>
      <c r="R854" s="3">
        <v>4984</v>
      </c>
      <c r="S854" s="2">
        <v>35</v>
      </c>
      <c r="Z854" s="3"/>
    </row>
    <row r="855" spans="7:26" ht="12.75">
      <c r="G855" s="3" t="s">
        <v>188</v>
      </c>
      <c r="H855" s="3">
        <v>4992</v>
      </c>
      <c r="Q855" s="3" t="s">
        <v>188</v>
      </c>
      <c r="R855" s="3">
        <v>4992</v>
      </c>
      <c r="S855" s="2">
        <v>35</v>
      </c>
      <c r="Z855" s="3"/>
    </row>
    <row r="856" spans="7:26" ht="12.75">
      <c r="G856" s="3" t="s">
        <v>189</v>
      </c>
      <c r="H856" s="3">
        <v>11640</v>
      </c>
      <c r="Q856" s="3" t="s">
        <v>189</v>
      </c>
      <c r="R856" s="3">
        <v>11640</v>
      </c>
      <c r="S856" s="2">
        <v>35</v>
      </c>
      <c r="Z856" s="3"/>
    </row>
    <row r="857" spans="7:26" ht="12.75">
      <c r="G857" s="3" t="s">
        <v>190</v>
      </c>
      <c r="H857" s="3">
        <v>12640</v>
      </c>
      <c r="Q857" s="3" t="s">
        <v>190</v>
      </c>
      <c r="R857" s="3">
        <v>12640</v>
      </c>
      <c r="S857" s="2">
        <v>35</v>
      </c>
      <c r="Z857" s="3"/>
    </row>
    <row r="858" spans="7:26" ht="12.75">
      <c r="G858" s="3" t="s">
        <v>191</v>
      </c>
      <c r="H858" s="3">
        <v>14960</v>
      </c>
      <c r="Q858" s="3" t="s">
        <v>191</v>
      </c>
      <c r="R858" s="3">
        <v>14960</v>
      </c>
      <c r="S858" s="2">
        <v>35</v>
      </c>
      <c r="Z858" s="3"/>
    </row>
    <row r="859" spans="7:26" ht="12.75">
      <c r="G859" s="3" t="s">
        <v>192</v>
      </c>
      <c r="H859" s="3">
        <v>16976</v>
      </c>
      <c r="Q859" s="3" t="s">
        <v>192</v>
      </c>
      <c r="R859" s="3">
        <v>16976</v>
      </c>
      <c r="S859" s="2">
        <v>35</v>
      </c>
      <c r="Z859" s="3"/>
    </row>
    <row r="860" spans="7:26" ht="12.75">
      <c r="G860" s="3" t="s">
        <v>193</v>
      </c>
      <c r="H860" s="3">
        <v>20408</v>
      </c>
      <c r="Q860" s="3" t="s">
        <v>193</v>
      </c>
      <c r="R860" s="3">
        <v>20408</v>
      </c>
      <c r="S860" s="2">
        <v>35</v>
      </c>
      <c r="Z860" s="3"/>
    </row>
    <row r="861" spans="7:26" ht="12.75">
      <c r="G861" s="3" t="s">
        <v>194</v>
      </c>
      <c r="H861" s="3">
        <v>21328</v>
      </c>
      <c r="Q861" s="3" t="s">
        <v>194</v>
      </c>
      <c r="R861" s="3">
        <v>21328</v>
      </c>
      <c r="S861" s="2">
        <v>35</v>
      </c>
      <c r="Z861" s="3"/>
    </row>
    <row r="862" spans="7:26" ht="12.75">
      <c r="G862" s="3" t="s">
        <v>1264</v>
      </c>
      <c r="H862" s="3">
        <v>26296</v>
      </c>
      <c r="Q862" s="3" t="s">
        <v>1264</v>
      </c>
      <c r="R862" s="3">
        <v>26296</v>
      </c>
      <c r="S862" s="2">
        <v>35</v>
      </c>
      <c r="Z862" s="3"/>
    </row>
    <row r="863" spans="7:26" ht="12.75">
      <c r="G863" s="3" t="s">
        <v>195</v>
      </c>
      <c r="H863" s="3">
        <v>28296</v>
      </c>
      <c r="Q863" s="3" t="s">
        <v>195</v>
      </c>
      <c r="R863" s="3">
        <v>28296</v>
      </c>
      <c r="S863" s="2">
        <v>35</v>
      </c>
      <c r="Z863" s="3"/>
    </row>
    <row r="864" spans="7:26" ht="12.75">
      <c r="G864" s="3" t="s">
        <v>2378</v>
      </c>
      <c r="H864" s="3">
        <v>30928</v>
      </c>
      <c r="Q864" s="3" t="s">
        <v>2378</v>
      </c>
      <c r="R864" s="3">
        <v>30928</v>
      </c>
      <c r="S864" s="2">
        <v>35</v>
      </c>
      <c r="Z864" s="3"/>
    </row>
    <row r="865" spans="7:26" ht="12.75">
      <c r="G865" s="3" t="s">
        <v>196</v>
      </c>
      <c r="H865" s="3">
        <v>31680</v>
      </c>
      <c r="Q865" s="3" t="s">
        <v>196</v>
      </c>
      <c r="R865" s="3">
        <v>31680</v>
      </c>
      <c r="S865" s="2">
        <v>35</v>
      </c>
      <c r="Z865" s="3"/>
    </row>
    <row r="866" spans="7:26" ht="12.75">
      <c r="G866" s="3" t="s">
        <v>197</v>
      </c>
      <c r="H866" s="3">
        <v>41112</v>
      </c>
      <c r="Q866" s="3" t="s">
        <v>197</v>
      </c>
      <c r="R866" s="3">
        <v>41112</v>
      </c>
      <c r="S866" s="2">
        <v>35</v>
      </c>
      <c r="Z866" s="3"/>
    </row>
    <row r="867" spans="7:26" ht="12.75">
      <c r="G867" s="3" t="s">
        <v>198</v>
      </c>
      <c r="H867" s="3">
        <v>42544</v>
      </c>
      <c r="Q867" s="3" t="s">
        <v>198</v>
      </c>
      <c r="R867" s="3">
        <v>42544</v>
      </c>
      <c r="S867" s="2">
        <v>35</v>
      </c>
      <c r="Z867" s="3"/>
    </row>
    <row r="868" spans="7:26" ht="12.75">
      <c r="G868" s="3" t="s">
        <v>1265</v>
      </c>
      <c r="H868" s="3">
        <v>44128</v>
      </c>
      <c r="Q868" s="3" t="s">
        <v>1265</v>
      </c>
      <c r="R868" s="3">
        <v>44128</v>
      </c>
      <c r="S868" s="2">
        <v>35</v>
      </c>
      <c r="Z868" s="3"/>
    </row>
    <row r="869" spans="7:26" ht="12.75">
      <c r="G869" s="3" t="s">
        <v>2456</v>
      </c>
      <c r="H869" s="3">
        <v>44336</v>
      </c>
      <c r="Q869" s="3" t="s">
        <v>2456</v>
      </c>
      <c r="R869" s="3">
        <v>44336</v>
      </c>
      <c r="S869" s="2">
        <v>35</v>
      </c>
      <c r="Z869" s="3"/>
    </row>
    <row r="870" spans="7:26" ht="12.75">
      <c r="G870" s="3" t="s">
        <v>1266</v>
      </c>
      <c r="H870" s="3">
        <v>44400</v>
      </c>
      <c r="Q870" s="3" t="s">
        <v>1266</v>
      </c>
      <c r="R870" s="3">
        <v>44400</v>
      </c>
      <c r="S870" s="2">
        <v>35</v>
      </c>
      <c r="Z870" s="3"/>
    </row>
    <row r="871" spans="7:26" ht="12.75">
      <c r="G871" s="3" t="s">
        <v>1267</v>
      </c>
      <c r="H871" s="3">
        <v>49760</v>
      </c>
      <c r="Q871" s="3" t="s">
        <v>1267</v>
      </c>
      <c r="R871" s="3">
        <v>49760</v>
      </c>
      <c r="S871" s="2">
        <v>35</v>
      </c>
      <c r="Z871" s="3"/>
    </row>
    <row r="872" spans="7:26" ht="12.75">
      <c r="G872" s="3" t="s">
        <v>199</v>
      </c>
      <c r="H872" s="3">
        <v>55744</v>
      </c>
      <c r="Q872" s="3" t="s">
        <v>199</v>
      </c>
      <c r="R872" s="3">
        <v>55744</v>
      </c>
      <c r="S872" s="2">
        <v>35</v>
      </c>
      <c r="Z872" s="3"/>
    </row>
    <row r="873" spans="7:26" ht="12.75">
      <c r="G873" s="3" t="s">
        <v>200</v>
      </c>
      <c r="H873" s="3">
        <v>60360</v>
      </c>
      <c r="Q873" s="3" t="s">
        <v>200</v>
      </c>
      <c r="R873" s="3">
        <v>60360</v>
      </c>
      <c r="S873" s="2">
        <v>35</v>
      </c>
      <c r="Z873" s="3"/>
    </row>
    <row r="874" spans="7:26" ht="12.75">
      <c r="G874" s="3" t="s">
        <v>164</v>
      </c>
      <c r="H874" s="3">
        <v>62152</v>
      </c>
      <c r="Q874" s="3" t="s">
        <v>164</v>
      </c>
      <c r="R874" s="3">
        <v>62152</v>
      </c>
      <c r="S874" s="2">
        <v>35</v>
      </c>
      <c r="Z874" s="3"/>
    </row>
    <row r="875" spans="7:26" ht="12.75">
      <c r="G875" s="3" t="s">
        <v>1268</v>
      </c>
      <c r="H875" s="3">
        <v>64200</v>
      </c>
      <c r="Q875" s="3" t="s">
        <v>1268</v>
      </c>
      <c r="R875" s="3">
        <v>64200</v>
      </c>
      <c r="S875" s="2">
        <v>35</v>
      </c>
      <c r="Z875" s="3"/>
    </row>
    <row r="876" spans="7:26" ht="12.75">
      <c r="G876" s="3" t="s">
        <v>1269</v>
      </c>
      <c r="H876" s="3">
        <v>72448</v>
      </c>
      <c r="Q876" s="3" t="s">
        <v>1269</v>
      </c>
      <c r="R876" s="3">
        <v>72448</v>
      </c>
      <c r="S876" s="2">
        <v>35</v>
      </c>
      <c r="Z876" s="3"/>
    </row>
    <row r="877" spans="7:26" ht="12.75">
      <c r="G877" s="3" t="s">
        <v>2371</v>
      </c>
      <c r="H877" s="3">
        <v>81728</v>
      </c>
      <c r="Q877" s="3" t="s">
        <v>2371</v>
      </c>
      <c r="R877" s="3">
        <v>81728</v>
      </c>
      <c r="S877" s="2">
        <v>35</v>
      </c>
      <c r="Z877" s="3"/>
    </row>
    <row r="878" spans="7:26" ht="12.75">
      <c r="G878" s="3" t="s">
        <v>201</v>
      </c>
      <c r="H878" s="3">
        <v>83240</v>
      </c>
      <c r="Q878" s="3" t="s">
        <v>201</v>
      </c>
      <c r="R878" s="3">
        <v>83240</v>
      </c>
      <c r="S878" s="2">
        <v>35</v>
      </c>
      <c r="Z878" s="3"/>
    </row>
    <row r="879" spans="7:26" ht="12.75">
      <c r="G879" s="3" t="s">
        <v>185</v>
      </c>
      <c r="H879" s="3">
        <v>86448</v>
      </c>
      <c r="Q879" s="3" t="s">
        <v>185</v>
      </c>
      <c r="R879" s="3">
        <v>86448</v>
      </c>
      <c r="S879" s="2">
        <v>35</v>
      </c>
      <c r="Z879" s="3"/>
    </row>
    <row r="880" spans="7:26" ht="12.75">
      <c r="G880" s="3" t="s">
        <v>155</v>
      </c>
      <c r="H880" s="3">
        <v>4704</v>
      </c>
      <c r="Q880" s="3" t="s">
        <v>155</v>
      </c>
      <c r="R880" s="3">
        <v>4704</v>
      </c>
      <c r="S880" s="2">
        <v>37</v>
      </c>
      <c r="Z880" s="3"/>
    </row>
    <row r="881" spans="7:26" ht="12.75">
      <c r="G881" s="3" t="s">
        <v>1270</v>
      </c>
      <c r="H881" s="3">
        <v>5680</v>
      </c>
      <c r="Q881" s="3" t="s">
        <v>1270</v>
      </c>
      <c r="R881" s="3">
        <v>5680</v>
      </c>
      <c r="S881" s="2">
        <v>37</v>
      </c>
      <c r="Z881" s="3"/>
    </row>
    <row r="882" spans="7:26" ht="12.75">
      <c r="G882" s="3" t="s">
        <v>202</v>
      </c>
      <c r="H882" s="3">
        <v>5688</v>
      </c>
      <c r="Q882" s="3" t="s">
        <v>202</v>
      </c>
      <c r="R882" s="3">
        <v>5688</v>
      </c>
      <c r="S882" s="2">
        <v>37</v>
      </c>
      <c r="Z882" s="3"/>
    </row>
    <row r="883" spans="7:26" ht="12.75">
      <c r="G883" s="3" t="s">
        <v>1271</v>
      </c>
      <c r="H883" s="3">
        <v>5888</v>
      </c>
      <c r="Q883" s="3" t="s">
        <v>1271</v>
      </c>
      <c r="R883" s="3">
        <v>5888</v>
      </c>
      <c r="S883" s="2">
        <v>37</v>
      </c>
      <c r="Z883" s="3"/>
    </row>
    <row r="884" spans="7:26" ht="12.75">
      <c r="G884" s="3" t="s">
        <v>1272</v>
      </c>
      <c r="H884" s="3">
        <v>7128</v>
      </c>
      <c r="Q884" s="3" t="s">
        <v>1272</v>
      </c>
      <c r="R884" s="3">
        <v>7128</v>
      </c>
      <c r="S884" s="2">
        <v>37</v>
      </c>
      <c r="Z884" s="3"/>
    </row>
    <row r="885" spans="7:26" ht="12.75">
      <c r="G885" s="3" t="s">
        <v>1273</v>
      </c>
      <c r="H885" s="3">
        <v>8472</v>
      </c>
      <c r="Q885" s="3" t="s">
        <v>1273</v>
      </c>
      <c r="R885" s="3">
        <v>8472</v>
      </c>
      <c r="S885" s="2">
        <v>37</v>
      </c>
      <c r="Z885" s="3"/>
    </row>
    <row r="886" spans="7:26" ht="12.75">
      <c r="G886" s="3" t="s">
        <v>203</v>
      </c>
      <c r="H886" s="3">
        <v>8480</v>
      </c>
      <c r="Q886" s="3" t="s">
        <v>203</v>
      </c>
      <c r="R886" s="3">
        <v>8480</v>
      </c>
      <c r="S886" s="2">
        <v>37</v>
      </c>
      <c r="Z886" s="3"/>
    </row>
    <row r="887" spans="7:26" ht="12.75">
      <c r="G887" s="3" t="s">
        <v>1274</v>
      </c>
      <c r="H887" s="3">
        <v>11736</v>
      </c>
      <c r="Q887" s="3" t="s">
        <v>1274</v>
      </c>
      <c r="R887" s="3">
        <v>11736</v>
      </c>
      <c r="S887" s="2">
        <v>37</v>
      </c>
      <c r="Z887" s="3"/>
    </row>
    <row r="888" spans="7:26" ht="12.75">
      <c r="G888" s="3" t="s">
        <v>204</v>
      </c>
      <c r="H888" s="3">
        <v>11744</v>
      </c>
      <c r="Q888" s="3" t="s">
        <v>204</v>
      </c>
      <c r="R888" s="3">
        <v>11744</v>
      </c>
      <c r="S888" s="2">
        <v>37</v>
      </c>
      <c r="Z888" s="3"/>
    </row>
    <row r="889" spans="7:26" ht="12.75">
      <c r="G889" s="3" t="s">
        <v>1275</v>
      </c>
      <c r="H889" s="3">
        <v>12312</v>
      </c>
      <c r="Q889" s="3" t="s">
        <v>1275</v>
      </c>
      <c r="R889" s="3">
        <v>12312</v>
      </c>
      <c r="S889" s="2">
        <v>37</v>
      </c>
      <c r="Z889" s="3"/>
    </row>
    <row r="890" spans="7:26" ht="12.75">
      <c r="G890" s="3" t="s">
        <v>205</v>
      </c>
      <c r="H890" s="3">
        <v>14184</v>
      </c>
      <c r="Q890" s="3" t="s">
        <v>205</v>
      </c>
      <c r="R890" s="3">
        <v>14184</v>
      </c>
      <c r="S890" s="2">
        <v>37</v>
      </c>
      <c r="Z890" s="3"/>
    </row>
    <row r="891" spans="7:26" ht="12.75">
      <c r="G891" s="3" t="s">
        <v>206</v>
      </c>
      <c r="H891" s="3">
        <v>15880</v>
      </c>
      <c r="Q891" s="3" t="s">
        <v>206</v>
      </c>
      <c r="R891" s="3">
        <v>15880</v>
      </c>
      <c r="S891" s="2">
        <v>37</v>
      </c>
      <c r="Z891" s="3"/>
    </row>
    <row r="892" spans="7:26" ht="12.75">
      <c r="G892" s="3" t="s">
        <v>207</v>
      </c>
      <c r="H892" s="3">
        <v>26056</v>
      </c>
      <c r="Q892" s="3" t="s">
        <v>207</v>
      </c>
      <c r="R892" s="3">
        <v>26056</v>
      </c>
      <c r="S892" s="2">
        <v>37</v>
      </c>
      <c r="Z892" s="3"/>
    </row>
    <row r="893" spans="7:26" ht="12.75">
      <c r="G893" s="3" t="s">
        <v>2313</v>
      </c>
      <c r="H893" s="3">
        <v>27384</v>
      </c>
      <c r="Q893" s="3" t="s">
        <v>2313</v>
      </c>
      <c r="R893" s="3">
        <v>27384</v>
      </c>
      <c r="S893" s="2">
        <v>37</v>
      </c>
      <c r="Z893" s="3"/>
    </row>
    <row r="894" spans="7:26" ht="12.75">
      <c r="G894" s="3" t="s">
        <v>178</v>
      </c>
      <c r="H894" s="3">
        <v>31392</v>
      </c>
      <c r="Q894" s="3" t="s">
        <v>178</v>
      </c>
      <c r="R894" s="3">
        <v>31392</v>
      </c>
      <c r="S894" s="2">
        <v>37</v>
      </c>
      <c r="Z894" s="3"/>
    </row>
    <row r="895" spans="7:26" ht="12.75">
      <c r="G895" s="3" t="s">
        <v>208</v>
      </c>
      <c r="H895" s="3">
        <v>33760</v>
      </c>
      <c r="Q895" s="3" t="s">
        <v>208</v>
      </c>
      <c r="R895" s="3">
        <v>33760</v>
      </c>
      <c r="S895" s="2">
        <v>37</v>
      </c>
      <c r="Z895" s="3"/>
    </row>
    <row r="896" spans="7:26" ht="12.75">
      <c r="G896" s="3" t="s">
        <v>29</v>
      </c>
      <c r="H896" s="3">
        <v>37360</v>
      </c>
      <c r="Q896" s="3" t="s">
        <v>29</v>
      </c>
      <c r="R896" s="3">
        <v>37360</v>
      </c>
      <c r="S896" s="2">
        <v>37</v>
      </c>
      <c r="Z896" s="3"/>
    </row>
    <row r="897" spans="7:26" ht="12.75">
      <c r="G897" s="3" t="s">
        <v>209</v>
      </c>
      <c r="H897" s="3">
        <v>44208</v>
      </c>
      <c r="Q897" s="3" t="s">
        <v>209</v>
      </c>
      <c r="R897" s="3">
        <v>44208</v>
      </c>
      <c r="S897" s="2">
        <v>37</v>
      </c>
      <c r="Z897" s="3"/>
    </row>
    <row r="898" spans="7:26" ht="12.75">
      <c r="G898" s="3" t="s">
        <v>2357</v>
      </c>
      <c r="H898" s="3">
        <v>46472</v>
      </c>
      <c r="Q898" s="3" t="s">
        <v>2357</v>
      </c>
      <c r="R898" s="3">
        <v>46472</v>
      </c>
      <c r="S898" s="2">
        <v>37</v>
      </c>
      <c r="Z898" s="3"/>
    </row>
    <row r="899" spans="7:26" ht="12.75">
      <c r="G899" s="3" t="s">
        <v>210</v>
      </c>
      <c r="H899" s="3">
        <v>46688</v>
      </c>
      <c r="Q899" s="3" t="s">
        <v>210</v>
      </c>
      <c r="R899" s="3">
        <v>46688</v>
      </c>
      <c r="S899" s="2">
        <v>37</v>
      </c>
      <c r="Z899" s="3"/>
    </row>
    <row r="900" spans="7:26" ht="12.75">
      <c r="G900" s="3" t="s">
        <v>211</v>
      </c>
      <c r="H900" s="3">
        <v>49256</v>
      </c>
      <c r="Q900" s="3" t="s">
        <v>211</v>
      </c>
      <c r="R900" s="3">
        <v>49256</v>
      </c>
      <c r="S900" s="2">
        <v>37</v>
      </c>
      <c r="Z900" s="3"/>
    </row>
    <row r="901" spans="7:26" ht="12.75">
      <c r="G901" s="3" t="s">
        <v>1276</v>
      </c>
      <c r="H901" s="3">
        <v>49944</v>
      </c>
      <c r="Q901" s="3" t="s">
        <v>1276</v>
      </c>
      <c r="R901" s="3">
        <v>49944</v>
      </c>
      <c r="S901" s="2">
        <v>37</v>
      </c>
      <c r="Z901" s="3"/>
    </row>
    <row r="902" spans="7:26" ht="12.75">
      <c r="G902" s="3" t="s">
        <v>212</v>
      </c>
      <c r="H902" s="3">
        <v>50704</v>
      </c>
      <c r="Q902" s="3" t="s">
        <v>212</v>
      </c>
      <c r="R902" s="3">
        <v>50704</v>
      </c>
      <c r="S902" s="2">
        <v>37</v>
      </c>
      <c r="Z902" s="3"/>
    </row>
    <row r="903" spans="7:26" ht="12.75">
      <c r="G903" s="3" t="s">
        <v>308</v>
      </c>
      <c r="H903" s="3">
        <v>51792</v>
      </c>
      <c r="Q903" s="3" t="s">
        <v>308</v>
      </c>
      <c r="R903" s="3">
        <v>51792</v>
      </c>
      <c r="S903" s="2">
        <v>37</v>
      </c>
      <c r="Z903" s="3"/>
    </row>
    <row r="904" spans="7:26" ht="12.75">
      <c r="G904" s="3" t="s">
        <v>309</v>
      </c>
      <c r="H904" s="3">
        <v>54880</v>
      </c>
      <c r="Q904" s="3" t="s">
        <v>309</v>
      </c>
      <c r="R904" s="3">
        <v>54880</v>
      </c>
      <c r="S904" s="2">
        <v>37</v>
      </c>
      <c r="Z904" s="3"/>
    </row>
    <row r="905" spans="7:26" ht="12.75">
      <c r="G905" s="3" t="s">
        <v>310</v>
      </c>
      <c r="H905" s="3">
        <v>56896</v>
      </c>
      <c r="Q905" s="3" t="s">
        <v>310</v>
      </c>
      <c r="R905" s="3">
        <v>56896</v>
      </c>
      <c r="S905" s="2">
        <v>37</v>
      </c>
      <c r="Z905" s="3"/>
    </row>
    <row r="906" spans="7:26" ht="12.75">
      <c r="G906" s="3" t="s">
        <v>1277</v>
      </c>
      <c r="H906" s="3">
        <v>56912</v>
      </c>
      <c r="Q906" s="3" t="s">
        <v>1277</v>
      </c>
      <c r="R906" s="3">
        <v>56912</v>
      </c>
      <c r="S906" s="2">
        <v>37</v>
      </c>
      <c r="Z906" s="3"/>
    </row>
    <row r="907" spans="7:26" ht="12.75">
      <c r="G907" s="3" t="s">
        <v>2342</v>
      </c>
      <c r="H907" s="3">
        <v>60304</v>
      </c>
      <c r="Q907" s="3" t="s">
        <v>2342</v>
      </c>
      <c r="R907" s="3">
        <v>60304</v>
      </c>
      <c r="S907" s="2">
        <v>37</v>
      </c>
      <c r="Z907" s="3"/>
    </row>
    <row r="908" spans="7:26" ht="12.75">
      <c r="G908" s="3" t="s">
        <v>311</v>
      </c>
      <c r="H908" s="3">
        <v>65240</v>
      </c>
      <c r="Q908" s="3" t="s">
        <v>311</v>
      </c>
      <c r="R908" s="3">
        <v>65240</v>
      </c>
      <c r="S908" s="2">
        <v>37</v>
      </c>
      <c r="Z908" s="3"/>
    </row>
    <row r="909" spans="7:26" ht="12.75">
      <c r="G909" s="3" t="s">
        <v>312</v>
      </c>
      <c r="H909" s="3">
        <v>68392</v>
      </c>
      <c r="Q909" s="3" t="s">
        <v>312</v>
      </c>
      <c r="R909" s="3">
        <v>68392</v>
      </c>
      <c r="S909" s="2">
        <v>37</v>
      </c>
      <c r="Z909" s="3"/>
    </row>
    <row r="910" spans="7:26" ht="12.75">
      <c r="G910" s="3" t="s">
        <v>313</v>
      </c>
      <c r="H910" s="3">
        <v>72040</v>
      </c>
      <c r="Q910" s="3" t="s">
        <v>313</v>
      </c>
      <c r="R910" s="3">
        <v>72040</v>
      </c>
      <c r="S910" s="2">
        <v>37</v>
      </c>
      <c r="Z910" s="3"/>
    </row>
    <row r="911" spans="7:26" ht="12.75">
      <c r="G911" s="3" t="s">
        <v>1278</v>
      </c>
      <c r="H911" s="3">
        <v>74184</v>
      </c>
      <c r="Q911" s="3" t="s">
        <v>1278</v>
      </c>
      <c r="R911" s="3">
        <v>74184</v>
      </c>
      <c r="S911" s="2">
        <v>37</v>
      </c>
      <c r="Z911" s="3"/>
    </row>
    <row r="912" spans="7:26" ht="12.75">
      <c r="G912" s="3" t="s">
        <v>314</v>
      </c>
      <c r="H912" s="3">
        <v>75048</v>
      </c>
      <c r="Q912" s="3" t="s">
        <v>314</v>
      </c>
      <c r="R912" s="3">
        <v>75048</v>
      </c>
      <c r="S912" s="2">
        <v>37</v>
      </c>
      <c r="Z912" s="3"/>
    </row>
    <row r="913" spans="7:26" ht="12.75">
      <c r="G913" s="3" t="s">
        <v>2462</v>
      </c>
      <c r="H913" s="3">
        <v>3408</v>
      </c>
      <c r="Q913" s="3" t="s">
        <v>2462</v>
      </c>
      <c r="R913" s="3">
        <v>3408</v>
      </c>
      <c r="S913" s="2">
        <v>39</v>
      </c>
      <c r="Z913" s="3"/>
    </row>
    <row r="914" spans="7:26" ht="12.75">
      <c r="G914" s="3" t="s">
        <v>155</v>
      </c>
      <c r="H914" s="3">
        <v>4720</v>
      </c>
      <c r="Q914" s="3" t="s">
        <v>155</v>
      </c>
      <c r="R914" s="3">
        <v>4720</v>
      </c>
      <c r="S914" s="2">
        <v>39</v>
      </c>
      <c r="Z914" s="3"/>
    </row>
    <row r="915" spans="7:26" ht="12.75">
      <c r="G915" s="3" t="s">
        <v>2390</v>
      </c>
      <c r="H915" s="3">
        <v>7032</v>
      </c>
      <c r="Q915" s="3" t="s">
        <v>2390</v>
      </c>
      <c r="R915" s="3">
        <v>7032</v>
      </c>
      <c r="S915" s="2">
        <v>39</v>
      </c>
      <c r="Z915" s="3"/>
    </row>
    <row r="916" spans="7:26" ht="12.75">
      <c r="G916" s="3" t="s">
        <v>1279</v>
      </c>
      <c r="H916" s="3">
        <v>7120</v>
      </c>
      <c r="Q916" s="3" t="s">
        <v>1279</v>
      </c>
      <c r="R916" s="3">
        <v>7120</v>
      </c>
      <c r="S916" s="2">
        <v>39</v>
      </c>
      <c r="Z916" s="3"/>
    </row>
    <row r="917" spans="7:26" ht="12.75">
      <c r="G917" s="3" t="s">
        <v>315</v>
      </c>
      <c r="H917" s="3">
        <v>10904</v>
      </c>
      <c r="Q917" s="3" t="s">
        <v>315</v>
      </c>
      <c r="R917" s="3">
        <v>10904</v>
      </c>
      <c r="S917" s="2">
        <v>39</v>
      </c>
      <c r="Z917" s="3"/>
    </row>
    <row r="918" spans="7:26" ht="12.75">
      <c r="G918" s="3" t="s">
        <v>1280</v>
      </c>
      <c r="H918" s="3">
        <v>10912</v>
      </c>
      <c r="Q918" s="3" t="s">
        <v>1280</v>
      </c>
      <c r="R918" s="3">
        <v>10912</v>
      </c>
      <c r="S918" s="2">
        <v>39</v>
      </c>
      <c r="Z918" s="3"/>
    </row>
    <row r="919" spans="7:26" ht="12.75">
      <c r="G919" s="3" t="s">
        <v>1281</v>
      </c>
      <c r="H919" s="3">
        <v>12184</v>
      </c>
      <c r="Q919" s="3" t="s">
        <v>1281</v>
      </c>
      <c r="R919" s="3">
        <v>12184</v>
      </c>
      <c r="S919" s="2">
        <v>39</v>
      </c>
      <c r="Z919" s="3"/>
    </row>
    <row r="920" spans="7:26" ht="12.75">
      <c r="G920" s="3" t="s">
        <v>1282</v>
      </c>
      <c r="H920" s="3">
        <v>14800</v>
      </c>
      <c r="Q920" s="3" t="s">
        <v>1282</v>
      </c>
      <c r="R920" s="3">
        <v>14800</v>
      </c>
      <c r="S920" s="2">
        <v>39</v>
      </c>
      <c r="Z920" s="3"/>
    </row>
    <row r="921" spans="7:26" ht="12.75">
      <c r="G921" s="3" t="s">
        <v>319</v>
      </c>
      <c r="H921" s="3">
        <v>15728</v>
      </c>
      <c r="Q921" s="3" t="s">
        <v>319</v>
      </c>
      <c r="R921" s="3">
        <v>15728</v>
      </c>
      <c r="S921" s="2">
        <v>39</v>
      </c>
      <c r="Z921" s="3"/>
    </row>
    <row r="922" spans="7:26" ht="12.75">
      <c r="G922" s="3" t="s">
        <v>1283</v>
      </c>
      <c r="H922" s="3">
        <v>15744</v>
      </c>
      <c r="Q922" s="3" t="s">
        <v>1283</v>
      </c>
      <c r="R922" s="3">
        <v>15744</v>
      </c>
      <c r="S922" s="2">
        <v>39</v>
      </c>
      <c r="Z922" s="3"/>
    </row>
    <row r="923" spans="7:26" ht="12.75">
      <c r="G923" s="3" t="s">
        <v>1284</v>
      </c>
      <c r="H923" s="3">
        <v>15760</v>
      </c>
      <c r="Q923" s="3" t="s">
        <v>1284</v>
      </c>
      <c r="R923" s="3">
        <v>15760</v>
      </c>
      <c r="S923" s="2">
        <v>39</v>
      </c>
      <c r="Z923" s="3"/>
    </row>
    <row r="924" spans="7:26" ht="12.75">
      <c r="G924" s="3" t="s">
        <v>320</v>
      </c>
      <c r="H924" s="3">
        <v>17848</v>
      </c>
      <c r="Q924" s="3" t="s">
        <v>320</v>
      </c>
      <c r="R924" s="3">
        <v>17848</v>
      </c>
      <c r="S924" s="2">
        <v>39</v>
      </c>
      <c r="Z924" s="3"/>
    </row>
    <row r="925" spans="7:26" ht="12.75">
      <c r="G925" s="3" t="s">
        <v>321</v>
      </c>
      <c r="H925" s="3">
        <v>21096</v>
      </c>
      <c r="Q925" s="3" t="s">
        <v>321</v>
      </c>
      <c r="R925" s="3">
        <v>21096</v>
      </c>
      <c r="S925" s="2">
        <v>39</v>
      </c>
      <c r="Z925" s="3"/>
    </row>
    <row r="926" spans="7:26" ht="12.75">
      <c r="G926" s="3" t="s">
        <v>97</v>
      </c>
      <c r="H926" s="3">
        <v>21112</v>
      </c>
      <c r="Q926" s="3" t="s">
        <v>97</v>
      </c>
      <c r="R926" s="3">
        <v>21112</v>
      </c>
      <c r="S926" s="2">
        <v>39</v>
      </c>
      <c r="Z926" s="3"/>
    </row>
    <row r="927" spans="7:26" ht="12.75">
      <c r="G927" s="3" t="s">
        <v>322</v>
      </c>
      <c r="H927" s="3">
        <v>21504</v>
      </c>
      <c r="Q927" s="3" t="s">
        <v>322</v>
      </c>
      <c r="R927" s="3">
        <v>21504</v>
      </c>
      <c r="S927" s="2">
        <v>39</v>
      </c>
      <c r="Z927" s="3"/>
    </row>
    <row r="928" spans="7:26" ht="12.75">
      <c r="G928" s="3" t="s">
        <v>323</v>
      </c>
      <c r="H928" s="3">
        <v>24568</v>
      </c>
      <c r="Q928" s="3" t="s">
        <v>323</v>
      </c>
      <c r="R928" s="3">
        <v>24568</v>
      </c>
      <c r="S928" s="2">
        <v>39</v>
      </c>
      <c r="Z928" s="3"/>
    </row>
    <row r="929" spans="7:26" ht="12.75">
      <c r="G929" s="3" t="s">
        <v>178</v>
      </c>
      <c r="H929" s="3">
        <v>31400</v>
      </c>
      <c r="Q929" s="3" t="s">
        <v>178</v>
      </c>
      <c r="R929" s="3">
        <v>31400</v>
      </c>
      <c r="S929" s="2">
        <v>39</v>
      </c>
      <c r="Z929" s="3"/>
    </row>
    <row r="930" spans="7:26" ht="12.75">
      <c r="G930" s="3" t="s">
        <v>324</v>
      </c>
      <c r="H930" s="3">
        <v>33256</v>
      </c>
      <c r="Q930" s="3" t="s">
        <v>324</v>
      </c>
      <c r="R930" s="3">
        <v>33256</v>
      </c>
      <c r="S930" s="2">
        <v>39</v>
      </c>
      <c r="Z930" s="3"/>
    </row>
    <row r="931" spans="7:26" ht="12.75">
      <c r="G931" s="3" t="s">
        <v>1285</v>
      </c>
      <c r="H931" s="3">
        <v>36616</v>
      </c>
      <c r="Q931" s="3" t="s">
        <v>1285</v>
      </c>
      <c r="R931" s="3">
        <v>36616</v>
      </c>
      <c r="S931" s="2">
        <v>39</v>
      </c>
      <c r="Z931" s="3"/>
    </row>
    <row r="932" spans="7:26" ht="12.75">
      <c r="G932" s="3" t="s">
        <v>1286</v>
      </c>
      <c r="H932" s="3">
        <v>43656</v>
      </c>
      <c r="Q932" s="3" t="s">
        <v>1286</v>
      </c>
      <c r="R932" s="3">
        <v>43656</v>
      </c>
      <c r="S932" s="2">
        <v>39</v>
      </c>
      <c r="Z932" s="3"/>
    </row>
    <row r="933" spans="7:26" ht="12.75">
      <c r="G933" s="3" t="s">
        <v>1287</v>
      </c>
      <c r="H933" s="3">
        <v>48360</v>
      </c>
      <c r="Q933" s="3" t="s">
        <v>1287</v>
      </c>
      <c r="R933" s="3">
        <v>48360</v>
      </c>
      <c r="S933" s="2">
        <v>39</v>
      </c>
      <c r="Z933" s="3"/>
    </row>
    <row r="934" spans="7:26" ht="12.75">
      <c r="G934" s="3" t="s">
        <v>325</v>
      </c>
      <c r="H934" s="3">
        <v>55408</v>
      </c>
      <c r="Q934" s="3" t="s">
        <v>325</v>
      </c>
      <c r="R934" s="3">
        <v>55408</v>
      </c>
      <c r="S934" s="2">
        <v>39</v>
      </c>
      <c r="Z934" s="3"/>
    </row>
    <row r="935" spans="7:26" ht="12.75">
      <c r="G935" s="3" t="s">
        <v>326</v>
      </c>
      <c r="H935" s="3">
        <v>56464</v>
      </c>
      <c r="Q935" s="3" t="s">
        <v>326</v>
      </c>
      <c r="R935" s="3">
        <v>56464</v>
      </c>
      <c r="S935" s="2">
        <v>39</v>
      </c>
      <c r="Z935" s="3"/>
    </row>
    <row r="936" spans="7:26" ht="12.75">
      <c r="G936" s="3" t="s">
        <v>2342</v>
      </c>
      <c r="H936" s="3">
        <v>60312</v>
      </c>
      <c r="Q936" s="3" t="s">
        <v>2342</v>
      </c>
      <c r="R936" s="3">
        <v>60312</v>
      </c>
      <c r="S936" s="2">
        <v>39</v>
      </c>
      <c r="Z936" s="3"/>
    </row>
    <row r="937" spans="7:26" ht="12.75">
      <c r="G937" s="3" t="s">
        <v>327</v>
      </c>
      <c r="H937" s="3">
        <v>63400</v>
      </c>
      <c r="Q937" s="3" t="s">
        <v>327</v>
      </c>
      <c r="R937" s="3">
        <v>63400</v>
      </c>
      <c r="S937" s="2">
        <v>39</v>
      </c>
      <c r="Z937" s="3"/>
    </row>
    <row r="938" spans="7:26" ht="12.75">
      <c r="G938" s="3" t="s">
        <v>2438</v>
      </c>
      <c r="H938" s="3">
        <v>64600</v>
      </c>
      <c r="Q938" s="3" t="s">
        <v>2438</v>
      </c>
      <c r="R938" s="3">
        <v>64600</v>
      </c>
      <c r="S938" s="2">
        <v>39</v>
      </c>
      <c r="Z938" s="3"/>
    </row>
    <row r="939" spans="7:26" ht="12.75">
      <c r="G939" s="3" t="s">
        <v>328</v>
      </c>
      <c r="H939" s="3">
        <v>65440</v>
      </c>
      <c r="Q939" s="3" t="s">
        <v>328</v>
      </c>
      <c r="R939" s="3">
        <v>65440</v>
      </c>
      <c r="S939" s="2">
        <v>39</v>
      </c>
      <c r="Z939" s="3"/>
    </row>
    <row r="940" spans="7:26" ht="12.75">
      <c r="G940" s="3" t="s">
        <v>2474</v>
      </c>
      <c r="H940" s="3">
        <v>65960</v>
      </c>
      <c r="Q940" s="3" t="s">
        <v>2474</v>
      </c>
      <c r="R940" s="3">
        <v>65960</v>
      </c>
      <c r="S940" s="2">
        <v>39</v>
      </c>
      <c r="Z940" s="3"/>
    </row>
    <row r="941" spans="7:26" ht="12.75">
      <c r="G941" s="3" t="s">
        <v>118</v>
      </c>
      <c r="H941" s="3">
        <v>67088</v>
      </c>
      <c r="Q941" s="3" t="s">
        <v>118</v>
      </c>
      <c r="R941" s="3">
        <v>67088</v>
      </c>
      <c r="S941" s="2">
        <v>39</v>
      </c>
      <c r="Z941" s="3"/>
    </row>
    <row r="942" spans="7:26" ht="12.75">
      <c r="G942" s="3" t="s">
        <v>1288</v>
      </c>
      <c r="H942" s="3">
        <v>67120</v>
      </c>
      <c r="Q942" s="3" t="s">
        <v>1288</v>
      </c>
      <c r="R942" s="3">
        <v>67120</v>
      </c>
      <c r="S942" s="2">
        <v>39</v>
      </c>
      <c r="Z942" s="3"/>
    </row>
    <row r="943" spans="7:26" ht="12.75">
      <c r="G943" s="3" t="s">
        <v>329</v>
      </c>
      <c r="H943" s="3">
        <v>72472</v>
      </c>
      <c r="Q943" s="3" t="s">
        <v>329</v>
      </c>
      <c r="R943" s="3">
        <v>72472</v>
      </c>
      <c r="S943" s="2">
        <v>39</v>
      </c>
      <c r="Z943" s="3"/>
    </row>
    <row r="944" spans="7:26" ht="12.75">
      <c r="G944" s="3" t="s">
        <v>330</v>
      </c>
      <c r="H944" s="3">
        <v>72688</v>
      </c>
      <c r="Q944" s="3" t="s">
        <v>330</v>
      </c>
      <c r="R944" s="3">
        <v>72688</v>
      </c>
      <c r="S944" s="2">
        <v>39</v>
      </c>
      <c r="Z944" s="3"/>
    </row>
    <row r="945" spans="7:26" ht="12.75">
      <c r="G945" s="3" t="s">
        <v>1289</v>
      </c>
      <c r="H945" s="3">
        <v>72704</v>
      </c>
      <c r="Q945" s="3" t="s">
        <v>1289</v>
      </c>
      <c r="R945" s="3">
        <v>72704</v>
      </c>
      <c r="S945" s="2">
        <v>39</v>
      </c>
      <c r="Z945" s="3"/>
    </row>
    <row r="946" spans="7:26" ht="12.75">
      <c r="G946" s="3" t="s">
        <v>2443</v>
      </c>
      <c r="H946" s="3">
        <v>72840</v>
      </c>
      <c r="Q946" s="3" t="s">
        <v>2443</v>
      </c>
      <c r="R946" s="3">
        <v>72840</v>
      </c>
      <c r="S946" s="2">
        <v>39</v>
      </c>
      <c r="Z946" s="3"/>
    </row>
    <row r="947" spans="7:26" ht="12.75">
      <c r="G947" s="3" t="s">
        <v>1290</v>
      </c>
      <c r="H947" s="3">
        <v>72872</v>
      </c>
      <c r="Q947" s="3" t="s">
        <v>1290</v>
      </c>
      <c r="R947" s="3">
        <v>72872</v>
      </c>
      <c r="S947" s="2">
        <v>39</v>
      </c>
      <c r="Z947" s="3"/>
    </row>
    <row r="948" spans="7:26" ht="12.75">
      <c r="G948" s="3" t="s">
        <v>331</v>
      </c>
      <c r="H948" s="3">
        <v>74016</v>
      </c>
      <c r="Q948" s="3" t="s">
        <v>331</v>
      </c>
      <c r="R948" s="3">
        <v>74016</v>
      </c>
      <c r="S948" s="2">
        <v>39</v>
      </c>
      <c r="Z948" s="3"/>
    </row>
    <row r="949" spans="7:26" ht="12.75">
      <c r="G949" s="3" t="s">
        <v>58</v>
      </c>
      <c r="H949" s="3">
        <v>75160</v>
      </c>
      <c r="Q949" s="3" t="s">
        <v>58</v>
      </c>
      <c r="R949" s="3">
        <v>75160</v>
      </c>
      <c r="S949" s="2">
        <v>39</v>
      </c>
      <c r="Z949" s="3"/>
    </row>
    <row r="950" spans="7:26" ht="12.75">
      <c r="G950" s="3" t="s">
        <v>37</v>
      </c>
      <c r="H950" s="3">
        <v>75200</v>
      </c>
      <c r="Q950" s="3" t="s">
        <v>37</v>
      </c>
      <c r="R950" s="3">
        <v>75200</v>
      </c>
      <c r="S950" s="2">
        <v>39</v>
      </c>
      <c r="Z950" s="3"/>
    </row>
    <row r="951" spans="7:26" ht="12.75">
      <c r="G951" s="3" t="s">
        <v>1291</v>
      </c>
      <c r="H951" s="3">
        <v>76904</v>
      </c>
      <c r="Q951" s="3" t="s">
        <v>1291</v>
      </c>
      <c r="R951" s="3">
        <v>76904</v>
      </c>
      <c r="S951" s="2">
        <v>39</v>
      </c>
      <c r="Z951" s="3"/>
    </row>
    <row r="952" spans="7:26" ht="12.75">
      <c r="G952" s="3" t="s">
        <v>1292</v>
      </c>
      <c r="H952" s="3">
        <v>77232</v>
      </c>
      <c r="Q952" s="3" t="s">
        <v>1292</v>
      </c>
      <c r="R952" s="3">
        <v>77232</v>
      </c>
      <c r="S952" s="2">
        <v>39</v>
      </c>
      <c r="Z952" s="3"/>
    </row>
    <row r="953" spans="7:26" ht="12.75">
      <c r="G953" s="3" t="s">
        <v>2483</v>
      </c>
      <c r="H953" s="3">
        <v>77616</v>
      </c>
      <c r="Q953" s="3" t="s">
        <v>2483</v>
      </c>
      <c r="R953" s="3">
        <v>77616</v>
      </c>
      <c r="S953" s="2">
        <v>39</v>
      </c>
      <c r="Z953" s="3"/>
    </row>
    <row r="954" spans="7:26" ht="12.75">
      <c r="G954" s="3" t="s">
        <v>2329</v>
      </c>
      <c r="H954" s="3">
        <v>78304</v>
      </c>
      <c r="Q954" s="3" t="s">
        <v>2329</v>
      </c>
      <c r="R954" s="3">
        <v>78304</v>
      </c>
      <c r="S954" s="2">
        <v>39</v>
      </c>
      <c r="Z954" s="3"/>
    </row>
    <row r="955" spans="7:26" ht="12.75">
      <c r="G955" s="3" t="s">
        <v>1293</v>
      </c>
      <c r="H955" s="3">
        <v>79912</v>
      </c>
      <c r="Q955" s="3" t="s">
        <v>1293</v>
      </c>
      <c r="R955" s="3">
        <v>79912</v>
      </c>
      <c r="S955" s="2">
        <v>39</v>
      </c>
      <c r="Z955" s="3"/>
    </row>
    <row r="956" spans="7:26" ht="12.75">
      <c r="G956" s="3" t="s">
        <v>38</v>
      </c>
      <c r="H956" s="3">
        <v>79920</v>
      </c>
      <c r="Q956" s="3" t="s">
        <v>38</v>
      </c>
      <c r="R956" s="3">
        <v>79920</v>
      </c>
      <c r="S956" s="2">
        <v>39</v>
      </c>
      <c r="Z956" s="3"/>
    </row>
    <row r="957" spans="7:26" ht="12.75">
      <c r="G957" s="3" t="s">
        <v>332</v>
      </c>
      <c r="H957" s="3">
        <v>80000</v>
      </c>
      <c r="Q957" s="3" t="s">
        <v>332</v>
      </c>
      <c r="R957" s="3">
        <v>80000</v>
      </c>
      <c r="S957" s="2">
        <v>39</v>
      </c>
      <c r="Z957" s="3"/>
    </row>
    <row r="958" spans="7:26" ht="12.75">
      <c r="G958" s="3" t="s">
        <v>2371</v>
      </c>
      <c r="H958" s="3">
        <v>81736</v>
      </c>
      <c r="Q958" s="3" t="s">
        <v>2371</v>
      </c>
      <c r="R958" s="3">
        <v>81736</v>
      </c>
      <c r="S958" s="2">
        <v>39</v>
      </c>
      <c r="Z958" s="3"/>
    </row>
    <row r="959" spans="7:26" ht="12.75">
      <c r="G959" s="3" t="s">
        <v>143</v>
      </c>
      <c r="H959" s="3">
        <v>82944</v>
      </c>
      <c r="Q959" s="3" t="s">
        <v>143</v>
      </c>
      <c r="R959" s="3">
        <v>82944</v>
      </c>
      <c r="S959" s="2">
        <v>39</v>
      </c>
      <c r="Z959" s="3"/>
    </row>
    <row r="960" spans="7:26" ht="12.75">
      <c r="G960" s="3" t="s">
        <v>333</v>
      </c>
      <c r="H960" s="3">
        <v>83480</v>
      </c>
      <c r="Q960" s="3" t="s">
        <v>333</v>
      </c>
      <c r="R960" s="3">
        <v>83480</v>
      </c>
      <c r="S960" s="2">
        <v>39</v>
      </c>
      <c r="Z960" s="3"/>
    </row>
    <row r="961" spans="7:26" ht="12.75">
      <c r="G961" s="3" t="s">
        <v>334</v>
      </c>
      <c r="H961" s="3">
        <v>84008</v>
      </c>
      <c r="Q961" s="3" t="s">
        <v>334</v>
      </c>
      <c r="R961" s="3">
        <v>84008</v>
      </c>
      <c r="S961" s="2">
        <v>39</v>
      </c>
      <c r="Z961" s="3"/>
    </row>
    <row r="962" spans="7:26" ht="12.75">
      <c r="G962" s="3" t="s">
        <v>1294</v>
      </c>
      <c r="H962" s="3">
        <v>86160</v>
      </c>
      <c r="Q962" s="3" t="s">
        <v>1294</v>
      </c>
      <c r="R962" s="3">
        <v>86160</v>
      </c>
      <c r="S962" s="2">
        <v>39</v>
      </c>
      <c r="Z962" s="3"/>
    </row>
    <row r="963" spans="7:26" ht="12.75">
      <c r="G963" s="3" t="s">
        <v>335</v>
      </c>
      <c r="H963" s="3">
        <v>86168</v>
      </c>
      <c r="Q963" s="3" t="s">
        <v>335</v>
      </c>
      <c r="R963" s="3">
        <v>86168</v>
      </c>
      <c r="S963" s="2">
        <v>39</v>
      </c>
      <c r="Z963" s="3"/>
    </row>
    <row r="964" spans="7:26" ht="12.75">
      <c r="G964" s="3" t="s">
        <v>1295</v>
      </c>
      <c r="H964" s="3">
        <v>11000</v>
      </c>
      <c r="Q964" s="3" t="s">
        <v>1295</v>
      </c>
      <c r="R964" s="3">
        <v>11000</v>
      </c>
      <c r="S964" s="2">
        <v>41</v>
      </c>
      <c r="Z964" s="3"/>
    </row>
    <row r="965" spans="7:26" ht="12.75">
      <c r="G965" s="3" t="s">
        <v>1296</v>
      </c>
      <c r="H965" s="3">
        <v>11272</v>
      </c>
      <c r="Q965" s="3" t="s">
        <v>1296</v>
      </c>
      <c r="R965" s="3">
        <v>11272</v>
      </c>
      <c r="S965" s="2">
        <v>41</v>
      </c>
      <c r="Z965" s="3"/>
    </row>
    <row r="966" spans="7:26" ht="12.75">
      <c r="G966" s="3" t="s">
        <v>336</v>
      </c>
      <c r="H966" s="3">
        <v>15920</v>
      </c>
      <c r="Q966" s="3" t="s">
        <v>336</v>
      </c>
      <c r="R966" s="3">
        <v>15920</v>
      </c>
      <c r="S966" s="2">
        <v>41</v>
      </c>
      <c r="Z966" s="3"/>
    </row>
    <row r="967" spans="7:26" ht="12.75">
      <c r="G967" s="3" t="s">
        <v>337</v>
      </c>
      <c r="H967" s="3">
        <v>19144</v>
      </c>
      <c r="Q967" s="3" t="s">
        <v>337</v>
      </c>
      <c r="R967" s="3">
        <v>19144</v>
      </c>
      <c r="S967" s="2">
        <v>41</v>
      </c>
      <c r="Z967" s="3"/>
    </row>
    <row r="968" spans="7:26" ht="12.75">
      <c r="G968" s="3" t="s">
        <v>967</v>
      </c>
      <c r="H968" s="3">
        <v>21680</v>
      </c>
      <c r="Q968" s="3" t="s">
        <v>967</v>
      </c>
      <c r="R968" s="3">
        <v>21680</v>
      </c>
      <c r="S968" s="2">
        <v>41</v>
      </c>
      <c r="Z968" s="3"/>
    </row>
    <row r="969" spans="7:26" ht="12.75">
      <c r="G969" s="3" t="s">
        <v>968</v>
      </c>
      <c r="H969" s="3">
        <v>32296</v>
      </c>
      <c r="Q969" s="3" t="s">
        <v>968</v>
      </c>
      <c r="R969" s="3">
        <v>32296</v>
      </c>
      <c r="S969" s="2">
        <v>41</v>
      </c>
      <c r="Z969" s="3"/>
    </row>
    <row r="970" spans="7:26" ht="12.75">
      <c r="G970" s="3" t="s">
        <v>2397</v>
      </c>
      <c r="H970" s="3">
        <v>35672</v>
      </c>
      <c r="Q970" s="3" t="s">
        <v>2397</v>
      </c>
      <c r="R970" s="3">
        <v>35672</v>
      </c>
      <c r="S970" s="2">
        <v>41</v>
      </c>
      <c r="Z970" s="3"/>
    </row>
    <row r="971" spans="7:26" ht="12.75">
      <c r="G971" s="3" t="s">
        <v>1297</v>
      </c>
      <c r="H971" s="3">
        <v>42648</v>
      </c>
      <c r="Q971" s="3" t="s">
        <v>1297</v>
      </c>
      <c r="R971" s="3">
        <v>42648</v>
      </c>
      <c r="S971" s="2">
        <v>41</v>
      </c>
      <c r="Z971" s="3"/>
    </row>
    <row r="972" spans="7:26" ht="12.75">
      <c r="G972" s="3" t="s">
        <v>969</v>
      </c>
      <c r="H972" s="3">
        <v>44832</v>
      </c>
      <c r="Q972" s="3" t="s">
        <v>969</v>
      </c>
      <c r="R972" s="3">
        <v>44832</v>
      </c>
      <c r="S972" s="2">
        <v>41</v>
      </c>
      <c r="Z972" s="3"/>
    </row>
    <row r="973" spans="7:26" ht="12.75">
      <c r="G973" s="3" t="s">
        <v>338</v>
      </c>
      <c r="H973" s="3">
        <v>44904</v>
      </c>
      <c r="Q973" s="3" t="s">
        <v>338</v>
      </c>
      <c r="R973" s="3">
        <v>44904</v>
      </c>
      <c r="S973" s="2">
        <v>41</v>
      </c>
      <c r="Z973" s="3"/>
    </row>
    <row r="974" spans="7:26" ht="12.75">
      <c r="G974" s="3" t="s">
        <v>339</v>
      </c>
      <c r="H974" s="3">
        <v>44984</v>
      </c>
      <c r="Q974" s="3" t="s">
        <v>339</v>
      </c>
      <c r="R974" s="3">
        <v>44984</v>
      </c>
      <c r="S974" s="2">
        <v>41</v>
      </c>
      <c r="Z974" s="3"/>
    </row>
    <row r="975" spans="7:26" ht="12.75">
      <c r="G975" s="3" t="s">
        <v>1298</v>
      </c>
      <c r="H975" s="3">
        <v>48376</v>
      </c>
      <c r="Q975" s="3" t="s">
        <v>1298</v>
      </c>
      <c r="R975" s="3">
        <v>48376</v>
      </c>
      <c r="S975" s="2">
        <v>41</v>
      </c>
      <c r="Z975" s="3"/>
    </row>
    <row r="976" spans="7:26" ht="12.75">
      <c r="G976" s="3" t="s">
        <v>32</v>
      </c>
      <c r="H976" s="3">
        <v>49072</v>
      </c>
      <c r="Q976" s="3" t="s">
        <v>32</v>
      </c>
      <c r="R976" s="3">
        <v>49072</v>
      </c>
      <c r="S976" s="2">
        <v>41</v>
      </c>
      <c r="Z976" s="3"/>
    </row>
    <row r="977" spans="7:26" ht="12.75">
      <c r="G977" s="3" t="s">
        <v>2404</v>
      </c>
      <c r="H977" s="3">
        <v>50472</v>
      </c>
      <c r="Q977" s="3" t="s">
        <v>2404</v>
      </c>
      <c r="R977" s="3">
        <v>50472</v>
      </c>
      <c r="S977" s="2">
        <v>41</v>
      </c>
      <c r="Z977" s="3"/>
    </row>
    <row r="978" spans="7:26" ht="12.75">
      <c r="G978" s="3" t="s">
        <v>1299</v>
      </c>
      <c r="H978" s="3">
        <v>51592</v>
      </c>
      <c r="Q978" s="3" t="s">
        <v>1299</v>
      </c>
      <c r="R978" s="3">
        <v>51592</v>
      </c>
      <c r="S978" s="2">
        <v>41</v>
      </c>
      <c r="Z978" s="3"/>
    </row>
    <row r="979" spans="7:26" ht="12.75">
      <c r="G979" s="3" t="s">
        <v>1255</v>
      </c>
      <c r="H979" s="3">
        <v>53344</v>
      </c>
      <c r="Q979" s="3" t="s">
        <v>1255</v>
      </c>
      <c r="R979" s="3">
        <v>53344</v>
      </c>
      <c r="S979" s="2">
        <v>41</v>
      </c>
      <c r="Z979" s="3"/>
    </row>
    <row r="980" spans="7:26" ht="12.75">
      <c r="G980" s="3" t="s">
        <v>1300</v>
      </c>
      <c r="H980" s="3">
        <v>53464</v>
      </c>
      <c r="Q980" s="3" t="s">
        <v>1300</v>
      </c>
      <c r="R980" s="3">
        <v>53464</v>
      </c>
      <c r="S980" s="2">
        <v>41</v>
      </c>
      <c r="Z980" s="3"/>
    </row>
    <row r="981" spans="7:26" ht="12.75">
      <c r="G981" s="3" t="s">
        <v>1301</v>
      </c>
      <c r="H981" s="3">
        <v>54320</v>
      </c>
      <c r="Q981" s="3" t="s">
        <v>1301</v>
      </c>
      <c r="R981" s="3">
        <v>54320</v>
      </c>
      <c r="S981" s="2">
        <v>41</v>
      </c>
      <c r="Z981" s="3"/>
    </row>
    <row r="982" spans="7:26" ht="12.75">
      <c r="G982" s="3" t="s">
        <v>340</v>
      </c>
      <c r="H982" s="3">
        <v>55216</v>
      </c>
      <c r="Q982" s="3" t="s">
        <v>340</v>
      </c>
      <c r="R982" s="3">
        <v>55216</v>
      </c>
      <c r="S982" s="2">
        <v>41</v>
      </c>
      <c r="Z982" s="3"/>
    </row>
    <row r="983" spans="7:26" ht="12.75">
      <c r="G983" s="3" t="s">
        <v>341</v>
      </c>
      <c r="H983" s="3">
        <v>55248</v>
      </c>
      <c r="Q983" s="3" t="s">
        <v>341</v>
      </c>
      <c r="R983" s="3">
        <v>55248</v>
      </c>
      <c r="S983" s="2">
        <v>41</v>
      </c>
      <c r="Z983" s="3"/>
    </row>
    <row r="984" spans="7:26" ht="12.75">
      <c r="G984" s="3" t="s">
        <v>2436</v>
      </c>
      <c r="H984" s="3">
        <v>58824</v>
      </c>
      <c r="Q984" s="3" t="s">
        <v>2436</v>
      </c>
      <c r="R984" s="3">
        <v>58824</v>
      </c>
      <c r="S984" s="2">
        <v>41</v>
      </c>
      <c r="Z984" s="3"/>
    </row>
    <row r="985" spans="7:26" ht="12.75">
      <c r="G985" s="3" t="s">
        <v>1302</v>
      </c>
      <c r="H985" s="3">
        <v>70352</v>
      </c>
      <c r="Q985" s="3" t="s">
        <v>1302</v>
      </c>
      <c r="R985" s="3">
        <v>70352</v>
      </c>
      <c r="S985" s="2">
        <v>41</v>
      </c>
      <c r="Z985" s="3"/>
    </row>
    <row r="986" spans="7:26" ht="12.75">
      <c r="G986" s="3" t="s">
        <v>342</v>
      </c>
      <c r="H986" s="3">
        <v>70360</v>
      </c>
      <c r="Q986" s="3" t="s">
        <v>342</v>
      </c>
      <c r="R986" s="3">
        <v>70360</v>
      </c>
      <c r="S986" s="2">
        <v>41</v>
      </c>
      <c r="Z986" s="3"/>
    </row>
    <row r="987" spans="7:26" ht="12.75">
      <c r="G987" s="3" t="s">
        <v>1303</v>
      </c>
      <c r="H987" s="3">
        <v>70384</v>
      </c>
      <c r="Q987" s="3" t="s">
        <v>1303</v>
      </c>
      <c r="R987" s="3">
        <v>70384</v>
      </c>
      <c r="S987" s="2">
        <v>41</v>
      </c>
      <c r="Z987" s="3"/>
    </row>
    <row r="988" spans="7:26" ht="12.75">
      <c r="G988" s="3" t="s">
        <v>343</v>
      </c>
      <c r="H988" s="3">
        <v>70792</v>
      </c>
      <c r="Q988" s="3" t="s">
        <v>343</v>
      </c>
      <c r="R988" s="3">
        <v>70792</v>
      </c>
      <c r="S988" s="2">
        <v>41</v>
      </c>
      <c r="Z988" s="3"/>
    </row>
    <row r="989" spans="7:26" ht="12.75">
      <c r="G989" s="3" t="s">
        <v>2408</v>
      </c>
      <c r="H989" s="3">
        <v>71904</v>
      </c>
      <c r="Q989" s="3" t="s">
        <v>2408</v>
      </c>
      <c r="R989" s="3">
        <v>71904</v>
      </c>
      <c r="S989" s="2">
        <v>41</v>
      </c>
      <c r="Z989" s="3"/>
    </row>
    <row r="990" spans="7:26" ht="12.75">
      <c r="G990" s="3" t="s">
        <v>344</v>
      </c>
      <c r="H990" s="3">
        <v>72336</v>
      </c>
      <c r="Q990" s="3" t="s">
        <v>344</v>
      </c>
      <c r="R990" s="3">
        <v>72336</v>
      </c>
      <c r="S990" s="2">
        <v>41</v>
      </c>
      <c r="Z990" s="3"/>
    </row>
    <row r="991" spans="7:26" ht="12.75">
      <c r="G991" s="3" t="s">
        <v>345</v>
      </c>
      <c r="H991" s="3">
        <v>72384</v>
      </c>
      <c r="Q991" s="3" t="s">
        <v>345</v>
      </c>
      <c r="R991" s="3">
        <v>72384</v>
      </c>
      <c r="S991" s="2">
        <v>41</v>
      </c>
      <c r="Z991" s="3"/>
    </row>
    <row r="992" spans="7:26" ht="12.75">
      <c r="G992" s="3" t="s">
        <v>970</v>
      </c>
      <c r="H992" s="3">
        <v>78736</v>
      </c>
      <c r="Q992" s="3" t="s">
        <v>970</v>
      </c>
      <c r="R992" s="3">
        <v>78736</v>
      </c>
      <c r="S992" s="2">
        <v>41</v>
      </c>
      <c r="Z992" s="3"/>
    </row>
    <row r="993" spans="7:26" ht="12.75">
      <c r="G993" s="3" t="s">
        <v>346</v>
      </c>
      <c r="H993" s="3">
        <v>79032</v>
      </c>
      <c r="Q993" s="3" t="s">
        <v>346</v>
      </c>
      <c r="R993" s="3">
        <v>79032</v>
      </c>
      <c r="S993" s="2">
        <v>41</v>
      </c>
      <c r="Z993" s="3"/>
    </row>
    <row r="994" spans="7:26" ht="12.75">
      <c r="G994" s="3" t="s">
        <v>347</v>
      </c>
      <c r="H994" s="3">
        <v>79152</v>
      </c>
      <c r="Q994" s="3" t="s">
        <v>347</v>
      </c>
      <c r="R994" s="3">
        <v>79152</v>
      </c>
      <c r="S994" s="2">
        <v>41</v>
      </c>
      <c r="Z994" s="3"/>
    </row>
    <row r="995" spans="7:26" ht="12.75">
      <c r="G995" s="3" t="s">
        <v>348</v>
      </c>
      <c r="H995" s="3">
        <v>83800</v>
      </c>
      <c r="Q995" s="3" t="s">
        <v>348</v>
      </c>
      <c r="R995" s="3">
        <v>83800</v>
      </c>
      <c r="S995" s="2">
        <v>41</v>
      </c>
      <c r="Z995" s="3"/>
    </row>
    <row r="996" spans="7:26" ht="12.75">
      <c r="G996" s="3" t="s">
        <v>1304</v>
      </c>
      <c r="H996" s="3">
        <v>86528</v>
      </c>
      <c r="Q996" s="3" t="s">
        <v>1304</v>
      </c>
      <c r="R996" s="3">
        <v>86528</v>
      </c>
      <c r="S996" s="2">
        <v>41</v>
      </c>
      <c r="Z996" s="3"/>
    </row>
    <row r="997" spans="7:26" ht="12.75">
      <c r="G997" s="3" t="s">
        <v>1305</v>
      </c>
      <c r="H997" s="3">
        <v>5856</v>
      </c>
      <c r="Q997" s="3" t="s">
        <v>1305</v>
      </c>
      <c r="R997" s="3">
        <v>5856</v>
      </c>
      <c r="S997" s="2">
        <v>43</v>
      </c>
      <c r="Z997" s="3"/>
    </row>
    <row r="998" spans="7:26" ht="12.75">
      <c r="G998" s="3" t="s">
        <v>2311</v>
      </c>
      <c r="H998" s="3">
        <v>15640</v>
      </c>
      <c r="Q998" s="3" t="s">
        <v>2311</v>
      </c>
      <c r="R998" s="3">
        <v>15640</v>
      </c>
      <c r="S998" s="2">
        <v>43</v>
      </c>
      <c r="Z998" s="3"/>
    </row>
    <row r="999" spans="7:26" ht="12.75">
      <c r="G999" s="3" t="s">
        <v>1308</v>
      </c>
      <c r="H999" s="3">
        <v>18272</v>
      </c>
      <c r="Q999" s="3" t="s">
        <v>1308</v>
      </c>
      <c r="R999" s="3">
        <v>18272</v>
      </c>
      <c r="S999" s="2">
        <v>43</v>
      </c>
      <c r="Z999" s="3"/>
    </row>
    <row r="1000" spans="7:26" ht="12.75">
      <c r="G1000" s="3" t="s">
        <v>349</v>
      </c>
      <c r="H1000" s="3">
        <v>18936</v>
      </c>
      <c r="Q1000" s="3" t="s">
        <v>349</v>
      </c>
      <c r="R1000" s="3">
        <v>18936</v>
      </c>
      <c r="S1000" s="2">
        <v>43</v>
      </c>
      <c r="Z1000" s="3"/>
    </row>
    <row r="1001" spans="7:26" ht="12.75">
      <c r="G1001" s="3" t="s">
        <v>350</v>
      </c>
      <c r="H1001" s="3">
        <v>21208</v>
      </c>
      <c r="Q1001" s="3" t="s">
        <v>350</v>
      </c>
      <c r="R1001" s="3">
        <v>21208</v>
      </c>
      <c r="S1001" s="2">
        <v>43</v>
      </c>
      <c r="Z1001" s="3"/>
    </row>
    <row r="1002" spans="7:26" ht="12.75">
      <c r="G1002" s="3" t="s">
        <v>1309</v>
      </c>
      <c r="H1002" s="3">
        <v>23024</v>
      </c>
      <c r="Q1002" s="3" t="s">
        <v>1309</v>
      </c>
      <c r="R1002" s="3">
        <v>23024</v>
      </c>
      <c r="S1002" s="2">
        <v>43</v>
      </c>
      <c r="Z1002" s="3"/>
    </row>
    <row r="1003" spans="7:26" ht="12.75">
      <c r="G1003" s="3" t="s">
        <v>1310</v>
      </c>
      <c r="H1003" s="3">
        <v>30600</v>
      </c>
      <c r="Q1003" s="3" t="s">
        <v>1310</v>
      </c>
      <c r="R1003" s="3">
        <v>30600</v>
      </c>
      <c r="S1003" s="2">
        <v>43</v>
      </c>
      <c r="Z1003" s="3"/>
    </row>
    <row r="1004" spans="7:26" ht="12.75">
      <c r="G1004" s="3" t="s">
        <v>1311</v>
      </c>
      <c r="H1004" s="3">
        <v>32032</v>
      </c>
      <c r="Q1004" s="3" t="s">
        <v>1311</v>
      </c>
      <c r="R1004" s="3">
        <v>32032</v>
      </c>
      <c r="S1004" s="2">
        <v>43</v>
      </c>
      <c r="Z1004" s="3"/>
    </row>
    <row r="1005" spans="7:26" ht="12.75">
      <c r="G1005" s="3" t="s">
        <v>351</v>
      </c>
      <c r="H1005" s="3">
        <v>32040</v>
      </c>
      <c r="Q1005" s="3" t="s">
        <v>351</v>
      </c>
      <c r="R1005" s="3">
        <v>32040</v>
      </c>
      <c r="S1005" s="2">
        <v>43</v>
      </c>
      <c r="Z1005" s="3"/>
    </row>
    <row r="1006" spans="7:26" ht="12.75">
      <c r="G1006" s="3" t="s">
        <v>1312</v>
      </c>
      <c r="H1006" s="3">
        <v>32800</v>
      </c>
      <c r="Q1006" s="3" t="s">
        <v>1312</v>
      </c>
      <c r="R1006" s="3">
        <v>32800</v>
      </c>
      <c r="S1006" s="2">
        <v>43</v>
      </c>
      <c r="Z1006" s="3"/>
    </row>
    <row r="1007" spans="7:26" ht="12.75">
      <c r="G1007" s="3" t="s">
        <v>1313</v>
      </c>
      <c r="H1007" s="3">
        <v>34664</v>
      </c>
      <c r="Q1007" s="3" t="s">
        <v>1313</v>
      </c>
      <c r="R1007" s="3">
        <v>34664</v>
      </c>
      <c r="S1007" s="2">
        <v>43</v>
      </c>
      <c r="Z1007" s="3"/>
    </row>
    <row r="1008" spans="7:26" ht="12.75">
      <c r="G1008" s="3" t="s">
        <v>1314</v>
      </c>
      <c r="H1008" s="3">
        <v>36232</v>
      </c>
      <c r="Q1008" s="3" t="s">
        <v>1314</v>
      </c>
      <c r="R1008" s="3">
        <v>36232</v>
      </c>
      <c r="S1008" s="2">
        <v>43</v>
      </c>
      <c r="Z1008" s="3"/>
    </row>
    <row r="1009" spans="7:26" ht="12.75">
      <c r="G1009" s="3" t="s">
        <v>29</v>
      </c>
      <c r="H1009" s="3">
        <v>37368</v>
      </c>
      <c r="Q1009" s="3" t="s">
        <v>29</v>
      </c>
      <c r="R1009" s="3">
        <v>37368</v>
      </c>
      <c r="S1009" s="2">
        <v>43</v>
      </c>
      <c r="Z1009" s="3"/>
    </row>
    <row r="1010" spans="7:26" ht="12.75">
      <c r="G1010" s="3" t="s">
        <v>2427</v>
      </c>
      <c r="H1010" s="3">
        <v>37864</v>
      </c>
      <c r="Q1010" s="3" t="s">
        <v>2427</v>
      </c>
      <c r="R1010" s="3">
        <v>37864</v>
      </c>
      <c r="S1010" s="2">
        <v>43</v>
      </c>
      <c r="Z1010" s="3"/>
    </row>
    <row r="1011" spans="7:26" ht="12.75">
      <c r="G1011" s="3" t="s">
        <v>2402</v>
      </c>
      <c r="H1011" s="3">
        <v>44464</v>
      </c>
      <c r="Q1011" s="3" t="s">
        <v>2402</v>
      </c>
      <c r="R1011" s="3">
        <v>44464</v>
      </c>
      <c r="S1011" s="2">
        <v>43</v>
      </c>
      <c r="Z1011" s="3"/>
    </row>
    <row r="1012" spans="7:26" ht="12.75">
      <c r="G1012" s="3" t="s">
        <v>352</v>
      </c>
      <c r="H1012" s="3">
        <v>45056</v>
      </c>
      <c r="Q1012" s="3" t="s">
        <v>352</v>
      </c>
      <c r="R1012" s="3">
        <v>45056</v>
      </c>
      <c r="S1012" s="2">
        <v>43</v>
      </c>
      <c r="Z1012" s="3"/>
    </row>
    <row r="1013" spans="7:26" ht="12.75">
      <c r="G1013" s="3" t="s">
        <v>971</v>
      </c>
      <c r="H1013" s="3">
        <v>45120</v>
      </c>
      <c r="Q1013" s="3" t="s">
        <v>971</v>
      </c>
      <c r="R1013" s="3">
        <v>45120</v>
      </c>
      <c r="S1013" s="2">
        <v>43</v>
      </c>
      <c r="Z1013" s="3"/>
    </row>
    <row r="1014" spans="7:26" ht="12.75">
      <c r="G1014" s="3" t="s">
        <v>1315</v>
      </c>
      <c r="H1014" s="3">
        <v>45592</v>
      </c>
      <c r="Q1014" s="3" t="s">
        <v>1315</v>
      </c>
      <c r="R1014" s="3">
        <v>45592</v>
      </c>
      <c r="S1014" s="2">
        <v>43</v>
      </c>
      <c r="Z1014" s="3"/>
    </row>
    <row r="1015" spans="7:26" ht="12.75">
      <c r="G1015" s="3" t="s">
        <v>353</v>
      </c>
      <c r="H1015" s="3">
        <v>45600</v>
      </c>
      <c r="Q1015" s="3" t="s">
        <v>353</v>
      </c>
      <c r="R1015" s="3">
        <v>45600</v>
      </c>
      <c r="S1015" s="2">
        <v>43</v>
      </c>
      <c r="Z1015" s="3"/>
    </row>
    <row r="1016" spans="7:26" ht="12.75">
      <c r="G1016" s="3" t="s">
        <v>354</v>
      </c>
      <c r="H1016" s="3">
        <v>49040</v>
      </c>
      <c r="Q1016" s="3" t="s">
        <v>354</v>
      </c>
      <c r="R1016" s="3">
        <v>49040</v>
      </c>
      <c r="S1016" s="2">
        <v>43</v>
      </c>
      <c r="Z1016" s="3"/>
    </row>
    <row r="1017" spans="7:26" ht="12.75">
      <c r="G1017" s="3" t="s">
        <v>1316</v>
      </c>
      <c r="H1017" s="3">
        <v>49128</v>
      </c>
      <c r="Q1017" s="3" t="s">
        <v>1316</v>
      </c>
      <c r="R1017" s="3">
        <v>49128</v>
      </c>
      <c r="S1017" s="2">
        <v>43</v>
      </c>
      <c r="Z1017" s="3"/>
    </row>
    <row r="1018" spans="7:26" ht="12.75">
      <c r="G1018" s="3" t="s">
        <v>211</v>
      </c>
      <c r="H1018" s="3">
        <v>49264</v>
      </c>
      <c r="Q1018" s="3" t="s">
        <v>211</v>
      </c>
      <c r="R1018" s="3">
        <v>49264</v>
      </c>
      <c r="S1018" s="2">
        <v>43</v>
      </c>
      <c r="Z1018" s="3"/>
    </row>
    <row r="1019" spans="7:26" ht="12.75">
      <c r="G1019" s="3" t="s">
        <v>1317</v>
      </c>
      <c r="H1019" s="3">
        <v>49680</v>
      </c>
      <c r="Q1019" s="3" t="s">
        <v>1317</v>
      </c>
      <c r="R1019" s="3">
        <v>49680</v>
      </c>
      <c r="S1019" s="2">
        <v>43</v>
      </c>
      <c r="Z1019" s="3"/>
    </row>
    <row r="1020" spans="7:26" ht="12.75">
      <c r="G1020" s="3" t="s">
        <v>1318</v>
      </c>
      <c r="H1020" s="3">
        <v>58504</v>
      </c>
      <c r="Q1020" s="3" t="s">
        <v>1318</v>
      </c>
      <c r="R1020" s="3">
        <v>58504</v>
      </c>
      <c r="S1020" s="2">
        <v>43</v>
      </c>
      <c r="Z1020" s="3"/>
    </row>
    <row r="1021" spans="7:26" ht="12.75">
      <c r="G1021" s="3" t="s">
        <v>1319</v>
      </c>
      <c r="H1021" s="3">
        <v>58712</v>
      </c>
      <c r="Q1021" s="3" t="s">
        <v>1319</v>
      </c>
      <c r="R1021" s="3">
        <v>58712</v>
      </c>
      <c r="S1021" s="2">
        <v>43</v>
      </c>
      <c r="Z1021" s="3"/>
    </row>
    <row r="1022" spans="7:26" ht="12.75">
      <c r="G1022" s="3" t="s">
        <v>1320</v>
      </c>
      <c r="H1022" s="3">
        <v>60264</v>
      </c>
      <c r="Q1022" s="3" t="s">
        <v>1320</v>
      </c>
      <c r="R1022" s="3">
        <v>60264</v>
      </c>
      <c r="S1022" s="2">
        <v>43</v>
      </c>
      <c r="Z1022" s="3"/>
    </row>
    <row r="1023" spans="7:26" ht="12.75">
      <c r="G1023" s="3" t="s">
        <v>355</v>
      </c>
      <c r="H1023" s="3">
        <v>63928</v>
      </c>
      <c r="Q1023" s="3" t="s">
        <v>355</v>
      </c>
      <c r="R1023" s="3">
        <v>63928</v>
      </c>
      <c r="S1023" s="2">
        <v>43</v>
      </c>
      <c r="Z1023" s="3"/>
    </row>
    <row r="1024" spans="7:26" ht="12.75">
      <c r="G1024" s="3" t="s">
        <v>1321</v>
      </c>
      <c r="H1024" s="3">
        <v>66560</v>
      </c>
      <c r="Q1024" s="3" t="s">
        <v>1321</v>
      </c>
      <c r="R1024" s="3">
        <v>66560</v>
      </c>
      <c r="S1024" s="2">
        <v>43</v>
      </c>
      <c r="Z1024" s="3"/>
    </row>
    <row r="1025" spans="7:26" ht="12.75">
      <c r="G1025" s="3" t="s">
        <v>88</v>
      </c>
      <c r="H1025" s="3">
        <v>66744</v>
      </c>
      <c r="Q1025" s="3" t="s">
        <v>88</v>
      </c>
      <c r="R1025" s="3">
        <v>66744</v>
      </c>
      <c r="S1025" s="2">
        <v>43</v>
      </c>
      <c r="Z1025" s="3"/>
    </row>
    <row r="1026" spans="7:26" ht="12.75">
      <c r="G1026" s="3" t="s">
        <v>356</v>
      </c>
      <c r="H1026" s="3">
        <v>72200</v>
      </c>
      <c r="Q1026" s="3" t="s">
        <v>356</v>
      </c>
      <c r="R1026" s="3">
        <v>72200</v>
      </c>
      <c r="S1026" s="2">
        <v>43</v>
      </c>
      <c r="Z1026" s="3"/>
    </row>
    <row r="1027" spans="7:26" ht="12.75">
      <c r="G1027" s="3" t="s">
        <v>1322</v>
      </c>
      <c r="H1027" s="3">
        <v>73888</v>
      </c>
      <c r="Q1027" s="3" t="s">
        <v>1322</v>
      </c>
      <c r="R1027" s="3">
        <v>73888</v>
      </c>
      <c r="S1027" s="2">
        <v>43</v>
      </c>
      <c r="Z1027" s="3"/>
    </row>
    <row r="1028" spans="7:26" ht="12.75">
      <c r="G1028" s="3" t="s">
        <v>59</v>
      </c>
      <c r="H1028" s="3">
        <v>75528</v>
      </c>
      <c r="Q1028" s="3" t="s">
        <v>59</v>
      </c>
      <c r="R1028" s="3">
        <v>75528</v>
      </c>
      <c r="S1028" s="2">
        <v>43</v>
      </c>
      <c r="Z1028" s="3"/>
    </row>
    <row r="1029" spans="7:26" ht="12.75">
      <c r="G1029" s="3" t="s">
        <v>538</v>
      </c>
      <c r="H1029" s="3">
        <v>75672</v>
      </c>
      <c r="Q1029" s="3" t="s">
        <v>538</v>
      </c>
      <c r="R1029" s="3">
        <v>75672</v>
      </c>
      <c r="S1029" s="2">
        <v>43</v>
      </c>
      <c r="Z1029" s="3"/>
    </row>
    <row r="1030" spans="7:26" ht="12.75">
      <c r="G1030" s="3" t="s">
        <v>357</v>
      </c>
      <c r="H1030" s="3">
        <v>79216</v>
      </c>
      <c r="Q1030" s="3" t="s">
        <v>357</v>
      </c>
      <c r="R1030" s="3">
        <v>79216</v>
      </c>
      <c r="S1030" s="2">
        <v>43</v>
      </c>
      <c r="Z1030" s="3"/>
    </row>
    <row r="1031" spans="7:26" ht="12.75">
      <c r="G1031" s="3" t="s">
        <v>2370</v>
      </c>
      <c r="H1031" s="3">
        <v>81216</v>
      </c>
      <c r="Q1031" s="3" t="s">
        <v>2370</v>
      </c>
      <c r="R1031" s="3">
        <v>81216</v>
      </c>
      <c r="S1031" s="2">
        <v>43</v>
      </c>
      <c r="Z1031" s="3"/>
    </row>
    <row r="1032" spans="7:26" ht="12.75">
      <c r="G1032" s="3" t="s">
        <v>2371</v>
      </c>
      <c r="H1032" s="3">
        <v>81744</v>
      </c>
      <c r="Q1032" s="3" t="s">
        <v>2371</v>
      </c>
      <c r="R1032" s="3">
        <v>81744</v>
      </c>
      <c r="S1032" s="2">
        <v>43</v>
      </c>
      <c r="Z1032" s="3"/>
    </row>
    <row r="1033" spans="7:26" ht="12.75">
      <c r="G1033" s="3" t="s">
        <v>358</v>
      </c>
      <c r="H1033" s="3">
        <v>83128</v>
      </c>
      <c r="Q1033" s="3" t="s">
        <v>358</v>
      </c>
      <c r="R1033" s="3">
        <v>83128</v>
      </c>
      <c r="S1033" s="2">
        <v>43</v>
      </c>
      <c r="Z1033" s="3"/>
    </row>
    <row r="1034" spans="7:26" ht="12.75">
      <c r="G1034" s="3" t="s">
        <v>359</v>
      </c>
      <c r="H1034" s="3">
        <v>84976</v>
      </c>
      <c r="Q1034" s="3" t="s">
        <v>359</v>
      </c>
      <c r="R1034" s="3">
        <v>84976</v>
      </c>
      <c r="S1034" s="2">
        <v>43</v>
      </c>
      <c r="Z1034" s="3"/>
    </row>
    <row r="1035" spans="7:26" ht="12.75">
      <c r="G1035" s="3" t="s">
        <v>360</v>
      </c>
      <c r="H1035" s="3">
        <v>85232</v>
      </c>
      <c r="Q1035" s="3" t="s">
        <v>360</v>
      </c>
      <c r="R1035" s="3">
        <v>85232</v>
      </c>
      <c r="S1035" s="2">
        <v>43</v>
      </c>
      <c r="Z1035" s="3"/>
    </row>
    <row r="1036" spans="7:26" ht="12.75">
      <c r="G1036" s="3" t="s">
        <v>1323</v>
      </c>
      <c r="H1036" s="3">
        <v>85320</v>
      </c>
      <c r="Q1036" s="3" t="s">
        <v>1323</v>
      </c>
      <c r="R1036" s="3">
        <v>85320</v>
      </c>
      <c r="S1036" s="2">
        <v>43</v>
      </c>
      <c r="Z1036" s="3"/>
    </row>
    <row r="1037" spans="7:26" ht="12.75">
      <c r="G1037" s="3" t="s">
        <v>1324</v>
      </c>
      <c r="H1037" s="3">
        <v>676</v>
      </c>
      <c r="Q1037" s="3" t="s">
        <v>1324</v>
      </c>
      <c r="R1037" s="3">
        <v>676</v>
      </c>
      <c r="S1037" s="2">
        <v>45</v>
      </c>
      <c r="Z1037" s="3"/>
    </row>
    <row r="1038" spans="7:26" ht="12.75">
      <c r="G1038" s="3" t="s">
        <v>972</v>
      </c>
      <c r="H1038" s="3">
        <v>3336</v>
      </c>
      <c r="Q1038" s="3" t="s">
        <v>972</v>
      </c>
      <c r="R1038" s="3">
        <v>3336</v>
      </c>
      <c r="S1038" s="2">
        <v>45</v>
      </c>
      <c r="Z1038" s="3"/>
    </row>
    <row r="1039" spans="7:26" ht="12.75">
      <c r="G1039" s="3" t="s">
        <v>2346</v>
      </c>
      <c r="H1039" s="3">
        <v>6024</v>
      </c>
      <c r="Q1039" s="3" t="s">
        <v>2346</v>
      </c>
      <c r="R1039" s="3">
        <v>6024</v>
      </c>
      <c r="S1039" s="2">
        <v>45</v>
      </c>
      <c r="Z1039" s="3"/>
    </row>
    <row r="1040" spans="7:26" ht="12.75">
      <c r="G1040" s="3" t="s">
        <v>1325</v>
      </c>
      <c r="H1040" s="3">
        <v>9080</v>
      </c>
      <c r="Q1040" s="3" t="s">
        <v>1325</v>
      </c>
      <c r="R1040" s="3">
        <v>9080</v>
      </c>
      <c r="S1040" s="2">
        <v>45</v>
      </c>
      <c r="Z1040" s="3"/>
    </row>
    <row r="1041" spans="7:26" ht="12.75">
      <c r="G1041" s="3" t="s">
        <v>361</v>
      </c>
      <c r="H1041" s="3">
        <v>12442</v>
      </c>
      <c r="Q1041" s="3" t="s">
        <v>361</v>
      </c>
      <c r="R1041" s="3">
        <v>12442</v>
      </c>
      <c r="S1041" s="2">
        <v>45</v>
      </c>
      <c r="Z1041" s="3"/>
    </row>
    <row r="1042" spans="7:26" ht="12.75">
      <c r="G1042" s="3" t="s">
        <v>1326</v>
      </c>
      <c r="H1042" s="3">
        <v>13208</v>
      </c>
      <c r="Q1042" s="3" t="s">
        <v>1326</v>
      </c>
      <c r="R1042" s="3">
        <v>13208</v>
      </c>
      <c r="S1042" s="2">
        <v>45</v>
      </c>
      <c r="Z1042" s="3"/>
    </row>
    <row r="1043" spans="7:26" ht="12.75">
      <c r="G1043" s="3" t="s">
        <v>362</v>
      </c>
      <c r="H1043" s="3">
        <v>13212</v>
      </c>
      <c r="Q1043" s="3" t="s">
        <v>362</v>
      </c>
      <c r="R1043" s="3">
        <v>13212</v>
      </c>
      <c r="S1043" s="2">
        <v>45</v>
      </c>
      <c r="Z1043" s="3"/>
    </row>
    <row r="1044" spans="7:26" ht="12.75">
      <c r="G1044" s="3" t="s">
        <v>1327</v>
      </c>
      <c r="H1044" s="3">
        <v>13232</v>
      </c>
      <c r="Q1044" s="3" t="s">
        <v>1327</v>
      </c>
      <c r="R1044" s="3">
        <v>13232</v>
      </c>
      <c r="S1044" s="2">
        <v>45</v>
      </c>
      <c r="Z1044" s="3"/>
    </row>
    <row r="1045" spans="7:26" ht="12.75">
      <c r="G1045" s="3" t="s">
        <v>1328</v>
      </c>
      <c r="H1045" s="3">
        <v>14264</v>
      </c>
      <c r="Q1045" s="3" t="s">
        <v>1328</v>
      </c>
      <c r="R1045" s="3">
        <v>14264</v>
      </c>
      <c r="S1045" s="2">
        <v>45</v>
      </c>
      <c r="Z1045" s="3"/>
    </row>
    <row r="1046" spans="7:26" ht="12.75">
      <c r="G1046" s="3" t="s">
        <v>1329</v>
      </c>
      <c r="H1046" s="3">
        <v>15232</v>
      </c>
      <c r="Q1046" s="3" t="s">
        <v>1329</v>
      </c>
      <c r="R1046" s="3">
        <v>15232</v>
      </c>
      <c r="S1046" s="2">
        <v>45</v>
      </c>
      <c r="Z1046" s="3"/>
    </row>
    <row r="1047" spans="7:26" ht="12.75">
      <c r="G1047" s="3" t="s">
        <v>1330</v>
      </c>
      <c r="H1047" s="3">
        <v>15432</v>
      </c>
      <c r="Q1047" s="3" t="s">
        <v>1330</v>
      </c>
      <c r="R1047" s="3">
        <v>15432</v>
      </c>
      <c r="S1047" s="2">
        <v>45</v>
      </c>
      <c r="Z1047" s="3"/>
    </row>
    <row r="1048" spans="7:26" ht="12.75">
      <c r="G1048" s="3" t="s">
        <v>24</v>
      </c>
      <c r="H1048" s="3">
        <v>15488</v>
      </c>
      <c r="Q1048" s="3" t="s">
        <v>24</v>
      </c>
      <c r="R1048" s="3">
        <v>15488</v>
      </c>
      <c r="S1048" s="2">
        <v>45</v>
      </c>
      <c r="Z1048" s="3"/>
    </row>
    <row r="1049" spans="7:26" ht="12.75">
      <c r="G1049" s="3" t="s">
        <v>1331</v>
      </c>
      <c r="H1049" s="3">
        <v>18152</v>
      </c>
      <c r="Q1049" s="3" t="s">
        <v>1331</v>
      </c>
      <c r="R1049" s="3">
        <v>18152</v>
      </c>
      <c r="S1049" s="2">
        <v>45</v>
      </c>
      <c r="Z1049" s="3"/>
    </row>
    <row r="1050" spans="7:26" ht="12.75">
      <c r="G1050" s="3" t="s">
        <v>977</v>
      </c>
      <c r="H1050" s="3">
        <v>18160</v>
      </c>
      <c r="Q1050" s="3" t="s">
        <v>977</v>
      </c>
      <c r="R1050" s="3">
        <v>18160</v>
      </c>
      <c r="S1050" s="2">
        <v>45</v>
      </c>
      <c r="Z1050" s="3"/>
    </row>
    <row r="1051" spans="7:26" ht="12.75">
      <c r="G1051" s="3" t="s">
        <v>1332</v>
      </c>
      <c r="H1051" s="3">
        <v>21384</v>
      </c>
      <c r="Q1051" s="3" t="s">
        <v>1332</v>
      </c>
      <c r="R1051" s="3">
        <v>21384</v>
      </c>
      <c r="S1051" s="2">
        <v>45</v>
      </c>
      <c r="Z1051" s="3"/>
    </row>
    <row r="1052" spans="7:26" ht="12.75">
      <c r="G1052" s="3" t="s">
        <v>1333</v>
      </c>
      <c r="H1052" s="3">
        <v>22296</v>
      </c>
      <c r="Q1052" s="3" t="s">
        <v>1333</v>
      </c>
      <c r="R1052" s="3">
        <v>22296</v>
      </c>
      <c r="S1052" s="2">
        <v>45</v>
      </c>
      <c r="Z1052" s="3"/>
    </row>
    <row r="1053" spans="7:26" ht="12.75">
      <c r="G1053" s="3" t="s">
        <v>363</v>
      </c>
      <c r="H1053" s="3">
        <v>22584</v>
      </c>
      <c r="Q1053" s="3" t="s">
        <v>363</v>
      </c>
      <c r="R1053" s="3">
        <v>22584</v>
      </c>
      <c r="S1053" s="2">
        <v>45</v>
      </c>
      <c r="Z1053" s="3"/>
    </row>
    <row r="1054" spans="7:26" ht="12.75">
      <c r="G1054" s="3" t="s">
        <v>1334</v>
      </c>
      <c r="H1054" s="3">
        <v>26408</v>
      </c>
      <c r="Q1054" s="3" t="s">
        <v>1334</v>
      </c>
      <c r="R1054" s="3">
        <v>26408</v>
      </c>
      <c r="S1054" s="2">
        <v>45</v>
      </c>
      <c r="Z1054" s="3"/>
    </row>
    <row r="1055" spans="7:26" ht="12.75">
      <c r="G1055" s="3" t="s">
        <v>1335</v>
      </c>
      <c r="H1055" s="3">
        <v>29720</v>
      </c>
      <c r="Q1055" s="3" t="s">
        <v>1335</v>
      </c>
      <c r="R1055" s="3">
        <v>29720</v>
      </c>
      <c r="S1055" s="2">
        <v>45</v>
      </c>
      <c r="Z1055" s="3"/>
    </row>
    <row r="1056" spans="7:26" ht="12.75">
      <c r="G1056" s="3" t="s">
        <v>978</v>
      </c>
      <c r="H1056" s="3">
        <v>33144</v>
      </c>
      <c r="Q1056" s="3" t="s">
        <v>978</v>
      </c>
      <c r="R1056" s="3">
        <v>33144</v>
      </c>
      <c r="S1056" s="2">
        <v>45</v>
      </c>
      <c r="Z1056" s="3"/>
    </row>
    <row r="1057" spans="7:26" ht="12.75">
      <c r="G1057" s="3" t="s">
        <v>1336</v>
      </c>
      <c r="H1057" s="3">
        <v>41440</v>
      </c>
      <c r="Q1057" s="3" t="s">
        <v>1336</v>
      </c>
      <c r="R1057" s="3">
        <v>41440</v>
      </c>
      <c r="S1057" s="2">
        <v>45</v>
      </c>
      <c r="Z1057" s="3"/>
    </row>
    <row r="1058" spans="7:26" ht="12.75">
      <c r="G1058" s="3" t="s">
        <v>979</v>
      </c>
      <c r="H1058" s="3">
        <v>44888</v>
      </c>
      <c r="Q1058" s="3" t="s">
        <v>979</v>
      </c>
      <c r="R1058" s="3">
        <v>44888</v>
      </c>
      <c r="S1058" s="2">
        <v>45</v>
      </c>
      <c r="Z1058" s="3"/>
    </row>
    <row r="1059" spans="7:26" ht="12.75">
      <c r="G1059" s="3" t="s">
        <v>1337</v>
      </c>
      <c r="H1059" s="3">
        <v>47344</v>
      </c>
      <c r="Q1059" s="3" t="s">
        <v>1337</v>
      </c>
      <c r="R1059" s="3">
        <v>47344</v>
      </c>
      <c r="S1059" s="2">
        <v>45</v>
      </c>
      <c r="Z1059" s="3"/>
    </row>
    <row r="1060" spans="7:26" ht="12.75">
      <c r="G1060" s="3" t="s">
        <v>980</v>
      </c>
      <c r="H1060" s="3">
        <v>47616</v>
      </c>
      <c r="Q1060" s="3" t="s">
        <v>980</v>
      </c>
      <c r="R1060" s="3">
        <v>47616</v>
      </c>
      <c r="S1060" s="2">
        <v>45</v>
      </c>
      <c r="Z1060" s="3"/>
    </row>
    <row r="1061" spans="7:26" ht="12.75">
      <c r="G1061" s="3" t="s">
        <v>1338</v>
      </c>
      <c r="H1061" s="3">
        <v>48480</v>
      </c>
      <c r="Q1061" s="3" t="s">
        <v>1338</v>
      </c>
      <c r="R1061" s="3">
        <v>48480</v>
      </c>
      <c r="S1061" s="2">
        <v>45</v>
      </c>
      <c r="Z1061" s="3"/>
    </row>
    <row r="1062" spans="7:26" ht="12.75">
      <c r="G1062" s="3" t="s">
        <v>1</v>
      </c>
      <c r="H1062" s="3">
        <v>49136</v>
      </c>
      <c r="Q1062" s="3" t="s">
        <v>1</v>
      </c>
      <c r="R1062" s="3">
        <v>49136</v>
      </c>
      <c r="S1062" s="2">
        <v>45</v>
      </c>
      <c r="Z1062" s="3"/>
    </row>
    <row r="1063" spans="7:26" ht="12.75">
      <c r="G1063" s="3" t="s">
        <v>1339</v>
      </c>
      <c r="H1063" s="3">
        <v>49504</v>
      </c>
      <c r="Q1063" s="3" t="s">
        <v>1339</v>
      </c>
      <c r="R1063" s="3">
        <v>49504</v>
      </c>
      <c r="S1063" s="2">
        <v>45</v>
      </c>
      <c r="Z1063" s="3"/>
    </row>
    <row r="1064" spans="7:26" ht="12.75">
      <c r="G1064" s="3" t="s">
        <v>1340</v>
      </c>
      <c r="H1064" s="3">
        <v>51176</v>
      </c>
      <c r="Q1064" s="3" t="s">
        <v>1340</v>
      </c>
      <c r="R1064" s="3">
        <v>51176</v>
      </c>
      <c r="S1064" s="2">
        <v>45</v>
      </c>
      <c r="Z1064" s="3"/>
    </row>
    <row r="1065" spans="7:26" ht="12.75">
      <c r="G1065" s="3" t="s">
        <v>981</v>
      </c>
      <c r="H1065" s="3">
        <v>53104</v>
      </c>
      <c r="Q1065" s="3" t="s">
        <v>981</v>
      </c>
      <c r="R1065" s="3">
        <v>53104</v>
      </c>
      <c r="S1065" s="2">
        <v>45</v>
      </c>
      <c r="Z1065" s="3"/>
    </row>
    <row r="1066" spans="7:26" ht="12.75">
      <c r="G1066" s="3" t="s">
        <v>4</v>
      </c>
      <c r="H1066" s="3">
        <v>54224</v>
      </c>
      <c r="Q1066" s="3" t="s">
        <v>4</v>
      </c>
      <c r="R1066" s="3">
        <v>54224</v>
      </c>
      <c r="S1066" s="2">
        <v>45</v>
      </c>
      <c r="Z1066" s="3"/>
    </row>
    <row r="1067" spans="7:26" ht="12.75">
      <c r="G1067" s="3" t="s">
        <v>1341</v>
      </c>
      <c r="H1067" s="3">
        <v>55664</v>
      </c>
      <c r="Q1067" s="3" t="s">
        <v>1341</v>
      </c>
      <c r="R1067" s="3">
        <v>55664</v>
      </c>
      <c r="S1067" s="2">
        <v>45</v>
      </c>
      <c r="Z1067" s="3"/>
    </row>
    <row r="1068" spans="7:26" ht="12.75">
      <c r="G1068" s="3" t="s">
        <v>1342</v>
      </c>
      <c r="H1068" s="3">
        <v>58176</v>
      </c>
      <c r="Q1068" s="3" t="s">
        <v>1342</v>
      </c>
      <c r="R1068" s="3">
        <v>58176</v>
      </c>
      <c r="S1068" s="2">
        <v>45</v>
      </c>
      <c r="Z1068" s="3"/>
    </row>
    <row r="1069" spans="7:26" ht="12.75">
      <c r="G1069" s="3" t="s">
        <v>1343</v>
      </c>
      <c r="H1069" s="3">
        <v>62792</v>
      </c>
      <c r="Q1069" s="3" t="s">
        <v>1343</v>
      </c>
      <c r="R1069" s="3">
        <v>62792</v>
      </c>
      <c r="S1069" s="2">
        <v>45</v>
      </c>
      <c r="Z1069" s="3"/>
    </row>
    <row r="1070" spans="7:26" ht="12.75">
      <c r="G1070" s="3" t="s">
        <v>982</v>
      </c>
      <c r="H1070" s="3">
        <v>63264</v>
      </c>
      <c r="Q1070" s="3" t="s">
        <v>982</v>
      </c>
      <c r="R1070" s="3">
        <v>63264</v>
      </c>
      <c r="S1070" s="2">
        <v>45</v>
      </c>
      <c r="Z1070" s="3"/>
    </row>
    <row r="1071" spans="7:26" ht="12.75">
      <c r="G1071" s="3" t="s">
        <v>983</v>
      </c>
      <c r="H1071" s="3">
        <v>64800</v>
      </c>
      <c r="Q1071" s="3" t="s">
        <v>983</v>
      </c>
      <c r="R1071" s="3">
        <v>64800</v>
      </c>
      <c r="S1071" s="2">
        <v>45</v>
      </c>
      <c r="Z1071" s="3"/>
    </row>
    <row r="1072" spans="7:26" ht="12.75">
      <c r="G1072" s="3" t="s">
        <v>1344</v>
      </c>
      <c r="H1072" s="3">
        <v>64832</v>
      </c>
      <c r="Q1072" s="3" t="s">
        <v>1344</v>
      </c>
      <c r="R1072" s="3">
        <v>64832</v>
      </c>
      <c r="S1072" s="2">
        <v>45</v>
      </c>
      <c r="Z1072" s="3"/>
    </row>
    <row r="1073" spans="7:26" ht="12.75">
      <c r="G1073" s="3" t="s">
        <v>1345</v>
      </c>
      <c r="H1073" s="3">
        <v>66192</v>
      </c>
      <c r="Q1073" s="3" t="s">
        <v>1345</v>
      </c>
      <c r="R1073" s="3">
        <v>66192</v>
      </c>
      <c r="S1073" s="2">
        <v>45</v>
      </c>
      <c r="Z1073" s="3"/>
    </row>
    <row r="1074" spans="7:26" ht="12.75">
      <c r="G1074" s="3" t="s">
        <v>1346</v>
      </c>
      <c r="H1074" s="3">
        <v>66928</v>
      </c>
      <c r="Q1074" s="3" t="s">
        <v>1346</v>
      </c>
      <c r="R1074" s="3">
        <v>66928</v>
      </c>
      <c r="S1074" s="2">
        <v>45</v>
      </c>
      <c r="Z1074" s="3"/>
    </row>
    <row r="1075" spans="7:26" ht="12.75">
      <c r="G1075" s="3" t="s">
        <v>1347</v>
      </c>
      <c r="H1075" s="3">
        <v>69752</v>
      </c>
      <c r="Q1075" s="3" t="s">
        <v>1347</v>
      </c>
      <c r="R1075" s="3">
        <v>69752</v>
      </c>
      <c r="S1075" s="2">
        <v>45</v>
      </c>
      <c r="Z1075" s="3"/>
    </row>
    <row r="1076" spans="7:26" ht="12.75">
      <c r="G1076" s="3" t="s">
        <v>2478</v>
      </c>
      <c r="H1076" s="3">
        <v>73032</v>
      </c>
      <c r="Q1076" s="3" t="s">
        <v>2478</v>
      </c>
      <c r="R1076" s="3">
        <v>73032</v>
      </c>
      <c r="S1076" s="2">
        <v>45</v>
      </c>
      <c r="Z1076" s="3"/>
    </row>
    <row r="1077" spans="7:26" ht="12.75">
      <c r="G1077" s="3" t="s">
        <v>1348</v>
      </c>
      <c r="H1077" s="3">
        <v>75648</v>
      </c>
      <c r="Q1077" s="3" t="s">
        <v>1348</v>
      </c>
      <c r="R1077" s="3">
        <v>75648</v>
      </c>
      <c r="S1077" s="2">
        <v>45</v>
      </c>
      <c r="Z1077" s="3"/>
    </row>
    <row r="1078" spans="7:26" ht="12.75">
      <c r="G1078" s="3" t="s">
        <v>121</v>
      </c>
      <c r="H1078" s="3">
        <v>76576</v>
      </c>
      <c r="Q1078" s="3" t="s">
        <v>121</v>
      </c>
      <c r="R1078" s="3">
        <v>76576</v>
      </c>
      <c r="S1078" s="2">
        <v>45</v>
      </c>
      <c r="Z1078" s="3"/>
    </row>
    <row r="1079" spans="7:26" ht="12.75">
      <c r="G1079" s="3" t="s">
        <v>9</v>
      </c>
      <c r="H1079" s="3">
        <v>76792</v>
      </c>
      <c r="Q1079" s="3" t="s">
        <v>9</v>
      </c>
      <c r="R1079" s="3">
        <v>76792</v>
      </c>
      <c r="S1079" s="2">
        <v>45</v>
      </c>
      <c r="Z1079" s="3"/>
    </row>
    <row r="1080" spans="7:26" ht="12.75">
      <c r="G1080" s="3" t="s">
        <v>1349</v>
      </c>
      <c r="H1080" s="3">
        <v>77288</v>
      </c>
      <c r="Q1080" s="3" t="s">
        <v>1349</v>
      </c>
      <c r="R1080" s="3">
        <v>77288</v>
      </c>
      <c r="S1080" s="2">
        <v>45</v>
      </c>
      <c r="Z1080" s="3"/>
    </row>
    <row r="1081" spans="7:26" ht="12.75">
      <c r="G1081" s="3" t="s">
        <v>1350</v>
      </c>
      <c r="H1081" s="3">
        <v>78712</v>
      </c>
      <c r="Q1081" s="3" t="s">
        <v>1350</v>
      </c>
      <c r="R1081" s="3">
        <v>78712</v>
      </c>
      <c r="S1081" s="2">
        <v>45</v>
      </c>
      <c r="Z1081" s="3"/>
    </row>
    <row r="1082" spans="7:26" ht="12.75">
      <c r="G1082" s="3" t="s">
        <v>984</v>
      </c>
      <c r="H1082" s="3">
        <v>78776</v>
      </c>
      <c r="Q1082" s="3" t="s">
        <v>984</v>
      </c>
      <c r="R1082" s="3">
        <v>78776</v>
      </c>
      <c r="S1082" s="2">
        <v>45</v>
      </c>
      <c r="Z1082" s="3"/>
    </row>
    <row r="1083" spans="7:26" ht="12.75">
      <c r="G1083" s="3" t="s">
        <v>985</v>
      </c>
      <c r="H1083" s="3">
        <v>79000</v>
      </c>
      <c r="Q1083" s="3" t="s">
        <v>985</v>
      </c>
      <c r="R1083" s="3">
        <v>79000</v>
      </c>
      <c r="S1083" s="2">
        <v>45</v>
      </c>
      <c r="Z1083" s="3"/>
    </row>
    <row r="1084" spans="7:26" ht="12.75">
      <c r="G1084" s="3" t="s">
        <v>364</v>
      </c>
      <c r="H1084" s="3">
        <v>79248</v>
      </c>
      <c r="Q1084" s="3" t="s">
        <v>364</v>
      </c>
      <c r="R1084" s="3">
        <v>79248</v>
      </c>
      <c r="S1084" s="2">
        <v>45</v>
      </c>
      <c r="Z1084" s="3"/>
    </row>
    <row r="1085" spans="7:26" ht="12.75">
      <c r="G1085" s="3" t="s">
        <v>1351</v>
      </c>
      <c r="H1085" s="3">
        <v>86968</v>
      </c>
      <c r="Q1085" s="3" t="s">
        <v>1351</v>
      </c>
      <c r="R1085" s="3">
        <v>86968</v>
      </c>
      <c r="S1085" s="2">
        <v>45</v>
      </c>
      <c r="Z1085" s="3"/>
    </row>
    <row r="1086" spans="7:26" ht="12.75">
      <c r="G1086" s="3" t="s">
        <v>365</v>
      </c>
      <c r="H1086" s="3">
        <v>5576</v>
      </c>
      <c r="Q1086" s="3" t="s">
        <v>365</v>
      </c>
      <c r="R1086" s="3">
        <v>5576</v>
      </c>
      <c r="S1086" s="2">
        <v>47</v>
      </c>
      <c r="Z1086" s="3"/>
    </row>
    <row r="1087" spans="7:26" ht="12.75">
      <c r="G1087" s="3" t="s">
        <v>366</v>
      </c>
      <c r="H1087" s="3">
        <v>27088</v>
      </c>
      <c r="Q1087" s="3" t="s">
        <v>366</v>
      </c>
      <c r="R1087" s="3">
        <v>27088</v>
      </c>
      <c r="S1087" s="2">
        <v>47</v>
      </c>
      <c r="Z1087" s="3"/>
    </row>
    <row r="1088" spans="7:26" ht="12.75">
      <c r="G1088" s="3" t="s">
        <v>2318</v>
      </c>
      <c r="H1088" s="3">
        <v>34464</v>
      </c>
      <c r="Q1088" s="3" t="s">
        <v>2318</v>
      </c>
      <c r="R1088" s="3">
        <v>34464</v>
      </c>
      <c r="S1088" s="2">
        <v>47</v>
      </c>
      <c r="Z1088" s="3"/>
    </row>
    <row r="1089" spans="7:26" ht="12.75">
      <c r="G1089" s="3" t="s">
        <v>367</v>
      </c>
      <c r="H1089" s="3">
        <v>35816</v>
      </c>
      <c r="Q1089" s="3" t="s">
        <v>367</v>
      </c>
      <c r="R1089" s="3">
        <v>35816</v>
      </c>
      <c r="S1089" s="2">
        <v>47</v>
      </c>
      <c r="Z1089" s="3"/>
    </row>
    <row r="1090" spans="7:26" ht="12.75">
      <c r="G1090" s="3" t="s">
        <v>368</v>
      </c>
      <c r="H1090" s="3">
        <v>37760</v>
      </c>
      <c r="Q1090" s="3" t="s">
        <v>368</v>
      </c>
      <c r="R1090" s="3">
        <v>37760</v>
      </c>
      <c r="S1090" s="2">
        <v>47</v>
      </c>
      <c r="Z1090" s="3"/>
    </row>
    <row r="1091" spans="7:26" ht="12.75">
      <c r="G1091" s="3" t="s">
        <v>1352</v>
      </c>
      <c r="H1091" s="3">
        <v>38248</v>
      </c>
      <c r="Q1091" s="3" t="s">
        <v>1352</v>
      </c>
      <c r="R1091" s="3">
        <v>38248</v>
      </c>
      <c r="S1091" s="2">
        <v>47</v>
      </c>
      <c r="Z1091" s="3"/>
    </row>
    <row r="1092" spans="7:26" ht="12.75">
      <c r="G1092" s="3" t="s">
        <v>369</v>
      </c>
      <c r="H1092" s="3">
        <v>38368</v>
      </c>
      <c r="Q1092" s="3" t="s">
        <v>369</v>
      </c>
      <c r="R1092" s="3">
        <v>38368</v>
      </c>
      <c r="S1092" s="2">
        <v>47</v>
      </c>
      <c r="Z1092" s="3"/>
    </row>
    <row r="1093" spans="7:26" ht="12.75">
      <c r="G1093" s="3" t="s">
        <v>370</v>
      </c>
      <c r="H1093" s="3">
        <v>49888</v>
      </c>
      <c r="Q1093" s="3" t="s">
        <v>370</v>
      </c>
      <c r="R1093" s="3">
        <v>49888</v>
      </c>
      <c r="S1093" s="2">
        <v>47</v>
      </c>
      <c r="Z1093" s="3"/>
    </row>
    <row r="1094" spans="7:26" ht="12.75">
      <c r="G1094" s="3" t="s">
        <v>1353</v>
      </c>
      <c r="H1094" s="3">
        <v>64784</v>
      </c>
      <c r="Q1094" s="3" t="s">
        <v>1353</v>
      </c>
      <c r="R1094" s="3">
        <v>64784</v>
      </c>
      <c r="S1094" s="2">
        <v>47</v>
      </c>
      <c r="Z1094" s="3"/>
    </row>
    <row r="1095" spans="7:26" ht="12.75">
      <c r="G1095" s="3" t="s">
        <v>371</v>
      </c>
      <c r="H1095" s="3">
        <v>64792</v>
      </c>
      <c r="Q1095" s="3" t="s">
        <v>371</v>
      </c>
      <c r="R1095" s="3">
        <v>64792</v>
      </c>
      <c r="S1095" s="2">
        <v>47</v>
      </c>
      <c r="Z1095" s="3"/>
    </row>
    <row r="1096" spans="7:26" ht="12.75">
      <c r="G1096" s="3" t="s">
        <v>1354</v>
      </c>
      <c r="H1096" s="3">
        <v>67344</v>
      </c>
      <c r="Q1096" s="3" t="s">
        <v>1354</v>
      </c>
      <c r="R1096" s="3">
        <v>67344</v>
      </c>
      <c r="S1096" s="2">
        <v>47</v>
      </c>
      <c r="Z1096" s="3"/>
    </row>
    <row r="1097" spans="7:26" ht="12.75">
      <c r="G1097" s="3" t="s">
        <v>372</v>
      </c>
      <c r="H1097" s="3">
        <v>72928</v>
      </c>
      <c r="Q1097" s="3" t="s">
        <v>372</v>
      </c>
      <c r="R1097" s="3">
        <v>72928</v>
      </c>
      <c r="S1097" s="2">
        <v>47</v>
      </c>
      <c r="Z1097" s="3"/>
    </row>
    <row r="1098" spans="7:26" ht="12.75">
      <c r="G1098" s="3" t="s">
        <v>1355</v>
      </c>
      <c r="H1098" s="3">
        <v>628</v>
      </c>
      <c r="Q1098" s="3" t="s">
        <v>1355</v>
      </c>
      <c r="R1098" s="3">
        <v>628</v>
      </c>
      <c r="S1098" s="2">
        <v>49</v>
      </c>
      <c r="Z1098" s="3"/>
    </row>
    <row r="1099" spans="7:26" ht="12.75">
      <c r="G1099" s="3" t="s">
        <v>2415</v>
      </c>
      <c r="H1099" s="3">
        <v>2336</v>
      </c>
      <c r="Q1099" s="3" t="s">
        <v>2415</v>
      </c>
      <c r="R1099" s="3">
        <v>2336</v>
      </c>
      <c r="S1099" s="2">
        <v>49</v>
      </c>
      <c r="Z1099" s="3"/>
    </row>
    <row r="1100" spans="7:26" ht="12.75">
      <c r="G1100" s="3" t="s">
        <v>24</v>
      </c>
      <c r="H1100" s="3">
        <v>15504</v>
      </c>
      <c r="Q1100" s="3" t="s">
        <v>24</v>
      </c>
      <c r="R1100" s="3">
        <v>15504</v>
      </c>
      <c r="S1100" s="2">
        <v>49</v>
      </c>
      <c r="Z1100" s="3"/>
    </row>
    <row r="1101" spans="7:26" ht="12.75">
      <c r="G1101" s="3" t="s">
        <v>319</v>
      </c>
      <c r="H1101" s="3">
        <v>15736</v>
      </c>
      <c r="Q1101" s="3" t="s">
        <v>319</v>
      </c>
      <c r="R1101" s="3">
        <v>15736</v>
      </c>
      <c r="S1101" s="2">
        <v>49</v>
      </c>
      <c r="Z1101" s="3"/>
    </row>
    <row r="1102" spans="7:26" ht="12.75">
      <c r="G1102" s="3" t="s">
        <v>1356</v>
      </c>
      <c r="H1102" s="3">
        <v>16296</v>
      </c>
      <c r="Q1102" s="3" t="s">
        <v>1356</v>
      </c>
      <c r="R1102" s="3">
        <v>16296</v>
      </c>
      <c r="S1102" s="2">
        <v>49</v>
      </c>
      <c r="Z1102" s="3"/>
    </row>
    <row r="1103" spans="7:26" ht="12.75">
      <c r="G1103" s="3" t="s">
        <v>1357</v>
      </c>
      <c r="H1103" s="3">
        <v>16960</v>
      </c>
      <c r="Q1103" s="3" t="s">
        <v>1357</v>
      </c>
      <c r="R1103" s="3">
        <v>16960</v>
      </c>
      <c r="S1103" s="2">
        <v>49</v>
      </c>
      <c r="Z1103" s="3"/>
    </row>
    <row r="1104" spans="7:26" ht="12.75">
      <c r="G1104" s="3" t="s">
        <v>1358</v>
      </c>
      <c r="H1104" s="3">
        <v>22608</v>
      </c>
      <c r="Q1104" s="3" t="s">
        <v>1358</v>
      </c>
      <c r="R1104" s="3">
        <v>22608</v>
      </c>
      <c r="S1104" s="2">
        <v>49</v>
      </c>
      <c r="Z1104" s="3"/>
    </row>
    <row r="1105" spans="7:26" ht="12.75">
      <c r="G1105" s="3" t="s">
        <v>1359</v>
      </c>
      <c r="H1105" s="3">
        <v>22960</v>
      </c>
      <c r="Q1105" s="3" t="s">
        <v>1359</v>
      </c>
      <c r="R1105" s="3">
        <v>22960</v>
      </c>
      <c r="S1105" s="2">
        <v>49</v>
      </c>
      <c r="Z1105" s="3"/>
    </row>
    <row r="1106" spans="7:26" ht="12.75">
      <c r="G1106" s="3" t="s">
        <v>373</v>
      </c>
      <c r="H1106" s="3">
        <v>23088</v>
      </c>
      <c r="Q1106" s="3" t="s">
        <v>373</v>
      </c>
      <c r="R1106" s="3">
        <v>23088</v>
      </c>
      <c r="S1106" s="2">
        <v>49</v>
      </c>
      <c r="Z1106" s="3"/>
    </row>
    <row r="1107" spans="7:26" ht="12.75">
      <c r="G1107" s="3" t="s">
        <v>1360</v>
      </c>
      <c r="H1107" s="3">
        <v>24000</v>
      </c>
      <c r="Q1107" s="3" t="s">
        <v>1360</v>
      </c>
      <c r="R1107" s="3">
        <v>24000</v>
      </c>
      <c r="S1107" s="2">
        <v>49</v>
      </c>
      <c r="Z1107" s="3"/>
    </row>
    <row r="1108" spans="7:26" ht="12.75">
      <c r="G1108" s="3" t="s">
        <v>28</v>
      </c>
      <c r="H1108" s="3">
        <v>24864</v>
      </c>
      <c r="Q1108" s="3" t="s">
        <v>28</v>
      </c>
      <c r="R1108" s="3">
        <v>24864</v>
      </c>
      <c r="S1108" s="2">
        <v>49</v>
      </c>
      <c r="Z1108" s="3"/>
    </row>
    <row r="1109" spans="7:26" ht="12.75">
      <c r="G1109" s="3" t="s">
        <v>2313</v>
      </c>
      <c r="H1109" s="3">
        <v>27392</v>
      </c>
      <c r="Q1109" s="3" t="s">
        <v>2313</v>
      </c>
      <c r="R1109" s="3">
        <v>27392</v>
      </c>
      <c r="S1109" s="2">
        <v>49</v>
      </c>
      <c r="Z1109" s="3"/>
    </row>
    <row r="1110" spans="7:26" ht="12.75">
      <c r="G1110" s="3" t="s">
        <v>1361</v>
      </c>
      <c r="H1110" s="3">
        <v>29232</v>
      </c>
      <c r="Q1110" s="3" t="s">
        <v>1361</v>
      </c>
      <c r="R1110" s="3">
        <v>29232</v>
      </c>
      <c r="S1110" s="2">
        <v>49</v>
      </c>
      <c r="Z1110" s="3"/>
    </row>
    <row r="1111" spans="7:26" ht="12.75">
      <c r="G1111" s="3" t="s">
        <v>175</v>
      </c>
      <c r="H1111" s="3">
        <v>29240</v>
      </c>
      <c r="Q1111" s="3" t="s">
        <v>175</v>
      </c>
      <c r="R1111" s="3">
        <v>29240</v>
      </c>
      <c r="S1111" s="2">
        <v>49</v>
      </c>
      <c r="Z1111" s="3"/>
    </row>
    <row r="1112" spans="7:26" ht="12.75">
      <c r="G1112" s="3" t="s">
        <v>2378</v>
      </c>
      <c r="H1112" s="3">
        <v>30936</v>
      </c>
      <c r="Q1112" s="3" t="s">
        <v>2378</v>
      </c>
      <c r="R1112" s="3">
        <v>30936</v>
      </c>
      <c r="S1112" s="2">
        <v>49</v>
      </c>
      <c r="Z1112" s="3"/>
    </row>
    <row r="1113" spans="7:26" ht="12.75">
      <c r="G1113" s="3" t="s">
        <v>2454</v>
      </c>
      <c r="H1113" s="3">
        <v>31008</v>
      </c>
      <c r="Q1113" s="3" t="s">
        <v>2454</v>
      </c>
      <c r="R1113" s="3">
        <v>31008</v>
      </c>
      <c r="S1113" s="2">
        <v>49</v>
      </c>
      <c r="Z1113" s="3"/>
    </row>
    <row r="1114" spans="7:26" ht="12.75">
      <c r="G1114" s="3" t="s">
        <v>374</v>
      </c>
      <c r="H1114" s="3">
        <v>32520</v>
      </c>
      <c r="Q1114" s="3" t="s">
        <v>374</v>
      </c>
      <c r="R1114" s="3">
        <v>32520</v>
      </c>
      <c r="S1114" s="2">
        <v>49</v>
      </c>
      <c r="Z1114" s="3"/>
    </row>
    <row r="1115" spans="7:26" ht="12.75">
      <c r="G1115" s="3" t="s">
        <v>1362</v>
      </c>
      <c r="H1115" s="3">
        <v>40960</v>
      </c>
      <c r="Q1115" s="3" t="s">
        <v>1362</v>
      </c>
      <c r="R1115" s="3">
        <v>40960</v>
      </c>
      <c r="S1115" s="2">
        <v>49</v>
      </c>
      <c r="Z1115" s="3"/>
    </row>
    <row r="1116" spans="7:26" ht="12.75">
      <c r="G1116" s="3" t="s">
        <v>986</v>
      </c>
      <c r="H1116" s="3">
        <v>41984</v>
      </c>
      <c r="Q1116" s="3" t="s">
        <v>986</v>
      </c>
      <c r="R1116" s="3">
        <v>41984</v>
      </c>
      <c r="S1116" s="2">
        <v>49</v>
      </c>
      <c r="Z1116" s="3"/>
    </row>
    <row r="1117" spans="7:26" ht="12.75">
      <c r="G1117" s="3" t="s">
        <v>375</v>
      </c>
      <c r="H1117" s="3">
        <v>42208</v>
      </c>
      <c r="Q1117" s="3" t="s">
        <v>375</v>
      </c>
      <c r="R1117" s="3">
        <v>42208</v>
      </c>
      <c r="S1117" s="2">
        <v>49</v>
      </c>
      <c r="Z1117" s="3"/>
    </row>
    <row r="1118" spans="7:26" ht="12.75">
      <c r="G1118" s="3" t="s">
        <v>1363</v>
      </c>
      <c r="H1118" s="3">
        <v>46216</v>
      </c>
      <c r="Q1118" s="3" t="s">
        <v>1363</v>
      </c>
      <c r="R1118" s="3">
        <v>46216</v>
      </c>
      <c r="S1118" s="2">
        <v>49</v>
      </c>
      <c r="Z1118" s="3"/>
    </row>
    <row r="1119" spans="7:26" ht="12.75">
      <c r="G1119" s="3" t="s">
        <v>376</v>
      </c>
      <c r="H1119" s="3">
        <v>46224</v>
      </c>
      <c r="Q1119" s="3" t="s">
        <v>376</v>
      </c>
      <c r="R1119" s="3">
        <v>46224</v>
      </c>
      <c r="S1119" s="2">
        <v>49</v>
      </c>
      <c r="Z1119" s="3"/>
    </row>
    <row r="1120" spans="7:26" ht="12.75">
      <c r="G1120" s="3" t="s">
        <v>161</v>
      </c>
      <c r="H1120" s="3">
        <v>49548</v>
      </c>
      <c r="Q1120" s="3" t="s">
        <v>161</v>
      </c>
      <c r="R1120" s="3">
        <v>49548</v>
      </c>
      <c r="S1120" s="2">
        <v>49</v>
      </c>
      <c r="Z1120" s="3"/>
    </row>
    <row r="1121" spans="7:26" ht="12.75">
      <c r="G1121" s="3" t="s">
        <v>1364</v>
      </c>
      <c r="H1121" s="3">
        <v>49936</v>
      </c>
      <c r="Q1121" s="3" t="s">
        <v>1364</v>
      </c>
      <c r="R1121" s="3">
        <v>49936</v>
      </c>
      <c r="S1121" s="2">
        <v>49</v>
      </c>
      <c r="Z1121" s="3"/>
    </row>
    <row r="1122" spans="7:26" ht="12.75">
      <c r="G1122" s="3" t="s">
        <v>1365</v>
      </c>
      <c r="H1122" s="3">
        <v>54952</v>
      </c>
      <c r="Q1122" s="3" t="s">
        <v>1365</v>
      </c>
      <c r="R1122" s="3">
        <v>54952</v>
      </c>
      <c r="S1122" s="2">
        <v>49</v>
      </c>
      <c r="Z1122" s="3"/>
    </row>
    <row r="1123" spans="7:26" ht="12.75">
      <c r="G1123" s="3" t="s">
        <v>377</v>
      </c>
      <c r="H1123" s="3">
        <v>54960</v>
      </c>
      <c r="Q1123" s="3" t="s">
        <v>377</v>
      </c>
      <c r="R1123" s="3">
        <v>54960</v>
      </c>
      <c r="S1123" s="2">
        <v>49</v>
      </c>
      <c r="Z1123" s="3"/>
    </row>
    <row r="1124" spans="7:26" ht="12.75">
      <c r="G1124" s="3" t="s">
        <v>1366</v>
      </c>
      <c r="H1124" s="3">
        <v>61168</v>
      </c>
      <c r="Q1124" s="3" t="s">
        <v>1366</v>
      </c>
      <c r="R1124" s="3">
        <v>61168</v>
      </c>
      <c r="S1124" s="2">
        <v>49</v>
      </c>
      <c r="Z1124" s="3"/>
    </row>
    <row r="1125" spans="7:26" ht="12.75">
      <c r="G1125" s="3" t="s">
        <v>2478</v>
      </c>
      <c r="H1125" s="3">
        <v>73048</v>
      </c>
      <c r="Q1125" s="3" t="s">
        <v>2478</v>
      </c>
      <c r="R1125" s="3">
        <v>73048</v>
      </c>
      <c r="S1125" s="2">
        <v>49</v>
      </c>
      <c r="Z1125" s="3"/>
    </row>
    <row r="1126" spans="7:26" ht="12.75">
      <c r="G1126" s="3" t="s">
        <v>37</v>
      </c>
      <c r="H1126" s="3">
        <v>75208</v>
      </c>
      <c r="Q1126" s="3" t="s">
        <v>37</v>
      </c>
      <c r="R1126" s="3">
        <v>75208</v>
      </c>
      <c r="S1126" s="2">
        <v>49</v>
      </c>
      <c r="Z1126" s="3"/>
    </row>
    <row r="1127" spans="7:26" ht="12.75">
      <c r="G1127" s="3" t="s">
        <v>2329</v>
      </c>
      <c r="H1127" s="3">
        <v>78312</v>
      </c>
      <c r="Q1127" s="3" t="s">
        <v>2329</v>
      </c>
      <c r="R1127" s="3">
        <v>78312</v>
      </c>
      <c r="S1127" s="2">
        <v>49</v>
      </c>
      <c r="Z1127" s="3"/>
    </row>
    <row r="1128" spans="7:26" ht="12.75">
      <c r="G1128" s="3" t="s">
        <v>1367</v>
      </c>
      <c r="H1128" s="3">
        <v>78448</v>
      </c>
      <c r="Q1128" s="3" t="s">
        <v>1367</v>
      </c>
      <c r="R1128" s="3">
        <v>78448</v>
      </c>
      <c r="S1128" s="2">
        <v>49</v>
      </c>
      <c r="Z1128" s="3"/>
    </row>
    <row r="1129" spans="7:26" ht="12.75">
      <c r="G1129" s="3" t="s">
        <v>38</v>
      </c>
      <c r="H1129" s="3">
        <v>79928</v>
      </c>
      <c r="Q1129" s="3" t="s">
        <v>38</v>
      </c>
      <c r="R1129" s="3">
        <v>79928</v>
      </c>
      <c r="S1129" s="2">
        <v>49</v>
      </c>
      <c r="Z1129" s="3"/>
    </row>
    <row r="1130" spans="7:26" ht="12.75">
      <c r="G1130" s="3" t="s">
        <v>2370</v>
      </c>
      <c r="H1130" s="3">
        <v>81224</v>
      </c>
      <c r="Q1130" s="3" t="s">
        <v>2370</v>
      </c>
      <c r="R1130" s="3">
        <v>81224</v>
      </c>
      <c r="S1130" s="2">
        <v>49</v>
      </c>
      <c r="Z1130" s="3"/>
    </row>
    <row r="1131" spans="7:26" ht="12.75">
      <c r="G1131" s="3" t="s">
        <v>1368</v>
      </c>
      <c r="H1131" s="3">
        <v>81456</v>
      </c>
      <c r="Q1131" s="3" t="s">
        <v>1368</v>
      </c>
      <c r="R1131" s="3">
        <v>81456</v>
      </c>
      <c r="S1131" s="2">
        <v>49</v>
      </c>
      <c r="Z1131" s="3"/>
    </row>
    <row r="1132" spans="7:26" ht="12.75">
      <c r="G1132" s="3" t="s">
        <v>378</v>
      </c>
      <c r="H1132" s="3">
        <v>81472</v>
      </c>
      <c r="Q1132" s="3" t="s">
        <v>378</v>
      </c>
      <c r="R1132" s="3">
        <v>81472</v>
      </c>
      <c r="S1132" s="2">
        <v>49</v>
      </c>
      <c r="Z1132" s="3"/>
    </row>
    <row r="1133" spans="7:26" ht="12.75">
      <c r="G1133" s="3" t="s">
        <v>1369</v>
      </c>
      <c r="H1133" s="3">
        <v>81648</v>
      </c>
      <c r="Q1133" s="3" t="s">
        <v>1369</v>
      </c>
      <c r="R1133" s="3">
        <v>81648</v>
      </c>
      <c r="S1133" s="2">
        <v>49</v>
      </c>
      <c r="Z1133" s="3"/>
    </row>
    <row r="1134" spans="7:26" ht="12.75">
      <c r="G1134" s="3" t="s">
        <v>2371</v>
      </c>
      <c r="H1134" s="3">
        <v>81760</v>
      </c>
      <c r="Q1134" s="3" t="s">
        <v>2371</v>
      </c>
      <c r="R1134" s="3">
        <v>81760</v>
      </c>
      <c r="S1134" s="2">
        <v>49</v>
      </c>
      <c r="Z1134" s="3"/>
    </row>
    <row r="1135" spans="7:26" ht="12.75">
      <c r="G1135" s="3" t="s">
        <v>1370</v>
      </c>
      <c r="H1135" s="3">
        <v>82344</v>
      </c>
      <c r="Q1135" s="3" t="s">
        <v>1370</v>
      </c>
      <c r="R1135" s="3">
        <v>82344</v>
      </c>
      <c r="S1135" s="2">
        <v>49</v>
      </c>
      <c r="Z1135" s="3"/>
    </row>
    <row r="1136" spans="7:26" ht="12.75">
      <c r="G1136" s="3" t="s">
        <v>1371</v>
      </c>
      <c r="H1136" s="3">
        <v>5288</v>
      </c>
      <c r="Q1136" s="3" t="s">
        <v>1371</v>
      </c>
      <c r="R1136" s="3">
        <v>5288</v>
      </c>
      <c r="S1136" s="2">
        <v>51</v>
      </c>
      <c r="Z1136" s="3"/>
    </row>
    <row r="1137" spans="7:26" ht="12.75">
      <c r="G1137" s="3" t="s">
        <v>1372</v>
      </c>
      <c r="H1137" s="3">
        <v>9432</v>
      </c>
      <c r="Q1137" s="3" t="s">
        <v>1372</v>
      </c>
      <c r="R1137" s="3">
        <v>9432</v>
      </c>
      <c r="S1137" s="2">
        <v>51</v>
      </c>
      <c r="Z1137" s="3"/>
    </row>
    <row r="1138" spans="7:26" ht="12.75">
      <c r="G1138" s="3" t="s">
        <v>379</v>
      </c>
      <c r="H1138" s="3">
        <v>9434</v>
      </c>
      <c r="Q1138" s="3" t="s">
        <v>379</v>
      </c>
      <c r="R1138" s="3">
        <v>9434</v>
      </c>
      <c r="S1138" s="2">
        <v>51</v>
      </c>
      <c r="Z1138" s="3"/>
    </row>
    <row r="1139" spans="7:26" ht="12.75">
      <c r="G1139" s="3" t="s">
        <v>380</v>
      </c>
      <c r="H1139" s="3">
        <v>10152</v>
      </c>
      <c r="Q1139" s="3" t="s">
        <v>380</v>
      </c>
      <c r="R1139" s="3">
        <v>10152</v>
      </c>
      <c r="S1139" s="2">
        <v>51</v>
      </c>
      <c r="Z1139" s="3"/>
    </row>
    <row r="1140" spans="7:26" ht="12.75">
      <c r="G1140" s="3" t="s">
        <v>1373</v>
      </c>
      <c r="H1140" s="3">
        <v>15776</v>
      </c>
      <c r="Q1140" s="3" t="s">
        <v>1373</v>
      </c>
      <c r="R1140" s="3">
        <v>15776</v>
      </c>
      <c r="S1140" s="2">
        <v>51</v>
      </c>
      <c r="Z1140" s="3"/>
    </row>
    <row r="1141" spans="7:26" ht="12.75">
      <c r="G1141" s="3" t="s">
        <v>381</v>
      </c>
      <c r="H1141" s="3">
        <v>15784</v>
      </c>
      <c r="Q1141" s="3" t="s">
        <v>381</v>
      </c>
      <c r="R1141" s="3">
        <v>15784</v>
      </c>
      <c r="S1141" s="2">
        <v>51</v>
      </c>
      <c r="Z1141" s="3"/>
    </row>
    <row r="1142" spans="7:26" ht="12.75">
      <c r="G1142" s="3" t="s">
        <v>1374</v>
      </c>
      <c r="H1142" s="3">
        <v>18360</v>
      </c>
      <c r="Q1142" s="3" t="s">
        <v>1374</v>
      </c>
      <c r="R1142" s="3">
        <v>18360</v>
      </c>
      <c r="S1142" s="2">
        <v>51</v>
      </c>
      <c r="Z1142" s="3"/>
    </row>
    <row r="1143" spans="7:26" ht="12.75">
      <c r="G1143" s="3" t="s">
        <v>1375</v>
      </c>
      <c r="H1143" s="3">
        <v>20216</v>
      </c>
      <c r="Q1143" s="3" t="s">
        <v>1375</v>
      </c>
      <c r="R1143" s="3">
        <v>20216</v>
      </c>
      <c r="S1143" s="2">
        <v>51</v>
      </c>
      <c r="Z1143" s="3"/>
    </row>
    <row r="1144" spans="7:26" ht="12.75">
      <c r="G1144" s="3" t="s">
        <v>382</v>
      </c>
      <c r="H1144" s="3">
        <v>20224</v>
      </c>
      <c r="Q1144" s="3" t="s">
        <v>382</v>
      </c>
      <c r="R1144" s="3">
        <v>20224</v>
      </c>
      <c r="S1144" s="2">
        <v>51</v>
      </c>
      <c r="Z1144" s="3"/>
    </row>
    <row r="1145" spans="7:26" ht="12.75">
      <c r="G1145" s="3" t="s">
        <v>1376</v>
      </c>
      <c r="H1145" s="3">
        <v>24336</v>
      </c>
      <c r="Q1145" s="3" t="s">
        <v>1376</v>
      </c>
      <c r="R1145" s="3">
        <v>24336</v>
      </c>
      <c r="S1145" s="2">
        <v>51</v>
      </c>
      <c r="Z1145" s="3"/>
    </row>
    <row r="1146" spans="7:26" ht="12.75">
      <c r="G1146" s="3" t="s">
        <v>1377</v>
      </c>
      <c r="H1146" s="3">
        <v>24536</v>
      </c>
      <c r="Q1146" s="3" t="s">
        <v>1377</v>
      </c>
      <c r="R1146" s="3">
        <v>24536</v>
      </c>
      <c r="S1146" s="2">
        <v>51</v>
      </c>
      <c r="Z1146" s="3"/>
    </row>
    <row r="1147" spans="7:26" ht="12.75">
      <c r="G1147" s="3" t="s">
        <v>1378</v>
      </c>
      <c r="H1147" s="3">
        <v>25456</v>
      </c>
      <c r="Q1147" s="3" t="s">
        <v>1378</v>
      </c>
      <c r="R1147" s="3">
        <v>25456</v>
      </c>
      <c r="S1147" s="2">
        <v>51</v>
      </c>
      <c r="Z1147" s="3"/>
    </row>
    <row r="1148" spans="7:26" ht="12.75">
      <c r="G1148" s="3" t="s">
        <v>2313</v>
      </c>
      <c r="H1148" s="3">
        <v>27400</v>
      </c>
      <c r="Q1148" s="3" t="s">
        <v>2313</v>
      </c>
      <c r="R1148" s="3">
        <v>27400</v>
      </c>
      <c r="S1148" s="2">
        <v>51</v>
      </c>
      <c r="Z1148" s="3"/>
    </row>
    <row r="1149" spans="7:26" ht="12.75">
      <c r="G1149" s="3" t="s">
        <v>383</v>
      </c>
      <c r="H1149" s="3">
        <v>28792</v>
      </c>
      <c r="Q1149" s="3" t="s">
        <v>383</v>
      </c>
      <c r="R1149" s="3">
        <v>28792</v>
      </c>
      <c r="S1149" s="2">
        <v>51</v>
      </c>
      <c r="Z1149" s="3"/>
    </row>
    <row r="1150" spans="7:26" ht="12.75">
      <c r="G1150" s="3" t="s">
        <v>384</v>
      </c>
      <c r="H1150" s="3">
        <v>28856</v>
      </c>
      <c r="Q1150" s="3" t="s">
        <v>384</v>
      </c>
      <c r="R1150" s="3">
        <v>28856</v>
      </c>
      <c r="S1150" s="2">
        <v>51</v>
      </c>
      <c r="Z1150" s="3"/>
    </row>
    <row r="1151" spans="7:26" ht="12.75">
      <c r="G1151" s="3" t="s">
        <v>385</v>
      </c>
      <c r="H1151" s="3">
        <v>33896</v>
      </c>
      <c r="Q1151" s="3" t="s">
        <v>385</v>
      </c>
      <c r="R1151" s="3">
        <v>33896</v>
      </c>
      <c r="S1151" s="2">
        <v>51</v>
      </c>
      <c r="Z1151" s="3"/>
    </row>
    <row r="1152" spans="7:26" ht="12.75">
      <c r="G1152" s="3" t="s">
        <v>2427</v>
      </c>
      <c r="H1152" s="3">
        <v>37872</v>
      </c>
      <c r="Q1152" s="3" t="s">
        <v>2427</v>
      </c>
      <c r="R1152" s="3">
        <v>37872</v>
      </c>
      <c r="S1152" s="2">
        <v>51</v>
      </c>
      <c r="Z1152" s="3"/>
    </row>
    <row r="1153" spans="7:26" ht="12.75">
      <c r="G1153" s="3" t="s">
        <v>386</v>
      </c>
      <c r="H1153" s="3">
        <v>45144</v>
      </c>
      <c r="Q1153" s="3" t="s">
        <v>386</v>
      </c>
      <c r="R1153" s="3">
        <v>45144</v>
      </c>
      <c r="S1153" s="2">
        <v>51</v>
      </c>
      <c r="Z1153" s="3"/>
    </row>
    <row r="1154" spans="7:26" ht="12.75">
      <c r="G1154" s="3" t="s">
        <v>387</v>
      </c>
      <c r="H1154" s="3">
        <v>45560</v>
      </c>
      <c r="Q1154" s="3" t="s">
        <v>387</v>
      </c>
      <c r="R1154" s="3">
        <v>45560</v>
      </c>
      <c r="S1154" s="2">
        <v>51</v>
      </c>
      <c r="Z1154" s="3"/>
    </row>
    <row r="1155" spans="7:26" ht="12.75">
      <c r="G1155" s="3" t="s">
        <v>1379</v>
      </c>
      <c r="H1155" s="3">
        <v>47560</v>
      </c>
      <c r="Q1155" s="3" t="s">
        <v>1379</v>
      </c>
      <c r="R1155" s="3">
        <v>47560</v>
      </c>
      <c r="S1155" s="2">
        <v>51</v>
      </c>
      <c r="Z1155" s="3"/>
    </row>
    <row r="1156" spans="7:26" ht="12.75">
      <c r="G1156" s="3" t="s">
        <v>1380</v>
      </c>
      <c r="H1156" s="3">
        <v>48000</v>
      </c>
      <c r="Q1156" s="3" t="s">
        <v>1380</v>
      </c>
      <c r="R1156" s="3">
        <v>48000</v>
      </c>
      <c r="S1156" s="2">
        <v>51</v>
      </c>
      <c r="Z1156" s="3"/>
    </row>
    <row r="1157" spans="7:26" ht="12.75">
      <c r="G1157" s="3" t="s">
        <v>2322</v>
      </c>
      <c r="H1157" s="3">
        <v>48616</v>
      </c>
      <c r="Q1157" s="3" t="s">
        <v>2322</v>
      </c>
      <c r="R1157" s="3">
        <v>48616</v>
      </c>
      <c r="S1157" s="2">
        <v>51</v>
      </c>
      <c r="Z1157" s="3"/>
    </row>
    <row r="1158" spans="7:26" ht="12.75">
      <c r="G1158" s="3" t="s">
        <v>1381</v>
      </c>
      <c r="H1158" s="3">
        <v>53504</v>
      </c>
      <c r="Q1158" s="3" t="s">
        <v>1381</v>
      </c>
      <c r="R1158" s="3">
        <v>53504</v>
      </c>
      <c r="S1158" s="2">
        <v>51</v>
      </c>
      <c r="Z1158" s="3"/>
    </row>
    <row r="1159" spans="7:26" ht="12.75">
      <c r="G1159" s="3" t="s">
        <v>388</v>
      </c>
      <c r="H1159" s="3">
        <v>54392</v>
      </c>
      <c r="Q1159" s="3" t="s">
        <v>388</v>
      </c>
      <c r="R1159" s="3">
        <v>54392</v>
      </c>
      <c r="S1159" s="2">
        <v>51</v>
      </c>
      <c r="Z1159" s="3"/>
    </row>
    <row r="1160" spans="7:26" ht="12.75">
      <c r="G1160" s="3" t="s">
        <v>389</v>
      </c>
      <c r="H1160" s="3">
        <v>55464</v>
      </c>
      <c r="Q1160" s="3" t="s">
        <v>389</v>
      </c>
      <c r="R1160" s="3">
        <v>55464</v>
      </c>
      <c r="S1160" s="2">
        <v>51</v>
      </c>
      <c r="Z1160" s="3"/>
    </row>
    <row r="1161" spans="7:26" ht="12.75">
      <c r="G1161" s="3" t="s">
        <v>1382</v>
      </c>
      <c r="H1161" s="3">
        <v>56408</v>
      </c>
      <c r="Q1161" s="3" t="s">
        <v>1382</v>
      </c>
      <c r="R1161" s="3">
        <v>56408</v>
      </c>
      <c r="S1161" s="2">
        <v>51</v>
      </c>
      <c r="Z1161" s="3"/>
    </row>
    <row r="1162" spans="7:26" ht="12.75">
      <c r="G1162" s="3" t="s">
        <v>2362</v>
      </c>
      <c r="H1162" s="3">
        <v>59464</v>
      </c>
      <c r="Q1162" s="3" t="s">
        <v>2362</v>
      </c>
      <c r="R1162" s="3">
        <v>59464</v>
      </c>
      <c r="S1162" s="2">
        <v>51</v>
      </c>
      <c r="Z1162" s="3"/>
    </row>
    <row r="1163" spans="7:26" ht="12.75">
      <c r="G1163" s="3" t="s">
        <v>1383</v>
      </c>
      <c r="H1163" s="3">
        <v>59520</v>
      </c>
      <c r="Q1163" s="3" t="s">
        <v>1383</v>
      </c>
      <c r="R1163" s="3">
        <v>59520</v>
      </c>
      <c r="S1163" s="2">
        <v>51</v>
      </c>
      <c r="Z1163" s="3"/>
    </row>
    <row r="1164" spans="7:26" ht="12.75">
      <c r="G1164" s="3" t="s">
        <v>1384</v>
      </c>
      <c r="H1164" s="3">
        <v>61864</v>
      </c>
      <c r="Q1164" s="3" t="s">
        <v>1384</v>
      </c>
      <c r="R1164" s="3">
        <v>61864</v>
      </c>
      <c r="S1164" s="2">
        <v>51</v>
      </c>
      <c r="Z1164" s="3"/>
    </row>
    <row r="1165" spans="7:26" ht="12.75">
      <c r="G1165" s="3" t="s">
        <v>390</v>
      </c>
      <c r="H1165" s="3">
        <v>63904</v>
      </c>
      <c r="Q1165" s="3" t="s">
        <v>390</v>
      </c>
      <c r="R1165" s="3">
        <v>63904</v>
      </c>
      <c r="S1165" s="2">
        <v>51</v>
      </c>
      <c r="Z1165" s="3"/>
    </row>
    <row r="1166" spans="7:26" ht="12.75">
      <c r="G1166" s="3" t="s">
        <v>391</v>
      </c>
      <c r="H1166" s="3">
        <v>67640</v>
      </c>
      <c r="Q1166" s="3" t="s">
        <v>391</v>
      </c>
      <c r="R1166" s="3">
        <v>67640</v>
      </c>
      <c r="S1166" s="2">
        <v>51</v>
      </c>
      <c r="Z1166" s="3"/>
    </row>
    <row r="1167" spans="7:26" ht="12.75">
      <c r="G1167" s="3" t="s">
        <v>1385</v>
      </c>
      <c r="H1167" s="3">
        <v>69336</v>
      </c>
      <c r="Q1167" s="3" t="s">
        <v>1385</v>
      </c>
      <c r="R1167" s="3">
        <v>69336</v>
      </c>
      <c r="S1167" s="2">
        <v>51</v>
      </c>
      <c r="Z1167" s="3"/>
    </row>
    <row r="1168" spans="7:26" ht="12.75">
      <c r="G1168" s="3" t="s">
        <v>1386</v>
      </c>
      <c r="H1168" s="3">
        <v>71320</v>
      </c>
      <c r="Q1168" s="3" t="s">
        <v>1386</v>
      </c>
      <c r="R1168" s="3">
        <v>71320</v>
      </c>
      <c r="S1168" s="2">
        <v>51</v>
      </c>
      <c r="Z1168" s="3"/>
    </row>
    <row r="1169" spans="7:26" ht="12.75">
      <c r="G1169" s="3" t="s">
        <v>1387</v>
      </c>
      <c r="H1169" s="3">
        <v>72080</v>
      </c>
      <c r="Q1169" s="3" t="s">
        <v>1387</v>
      </c>
      <c r="R1169" s="3">
        <v>72080</v>
      </c>
      <c r="S1169" s="2">
        <v>51</v>
      </c>
      <c r="Z1169" s="3"/>
    </row>
    <row r="1170" spans="7:26" ht="12.75">
      <c r="G1170" s="3" t="s">
        <v>392</v>
      </c>
      <c r="H1170" s="3">
        <v>72544</v>
      </c>
      <c r="Q1170" s="3" t="s">
        <v>392</v>
      </c>
      <c r="R1170" s="3">
        <v>72544</v>
      </c>
      <c r="S1170" s="2">
        <v>51</v>
      </c>
      <c r="Z1170" s="3"/>
    </row>
    <row r="1171" spans="7:26" ht="12.75">
      <c r="G1171" s="3" t="s">
        <v>2478</v>
      </c>
      <c r="H1171" s="3">
        <v>73064</v>
      </c>
      <c r="Q1171" s="3" t="s">
        <v>2478</v>
      </c>
      <c r="R1171" s="3">
        <v>73064</v>
      </c>
      <c r="S1171" s="2">
        <v>51</v>
      </c>
      <c r="Z1171" s="3"/>
    </row>
    <row r="1172" spans="7:26" ht="12.75">
      <c r="G1172" s="3" t="s">
        <v>393</v>
      </c>
      <c r="H1172" s="3">
        <v>73240</v>
      </c>
      <c r="Q1172" s="3" t="s">
        <v>393</v>
      </c>
      <c r="R1172" s="3">
        <v>73240</v>
      </c>
      <c r="S1172" s="2">
        <v>51</v>
      </c>
      <c r="Z1172" s="3"/>
    </row>
    <row r="1173" spans="7:26" ht="12.75">
      <c r="G1173" s="3" t="s">
        <v>394</v>
      </c>
      <c r="H1173" s="3">
        <v>74080</v>
      </c>
      <c r="Q1173" s="3" t="s">
        <v>394</v>
      </c>
      <c r="R1173" s="3">
        <v>74080</v>
      </c>
      <c r="S1173" s="2">
        <v>51</v>
      </c>
      <c r="Z1173" s="3"/>
    </row>
    <row r="1174" spans="7:26" ht="12.75">
      <c r="G1174" s="3" t="s">
        <v>1388</v>
      </c>
      <c r="H1174" s="3">
        <v>78528</v>
      </c>
      <c r="Q1174" s="3" t="s">
        <v>1388</v>
      </c>
      <c r="R1174" s="3">
        <v>78528</v>
      </c>
      <c r="S1174" s="2">
        <v>51</v>
      </c>
      <c r="Z1174" s="3"/>
    </row>
    <row r="1175" spans="7:26" ht="12.75">
      <c r="G1175" s="3" t="s">
        <v>395</v>
      </c>
      <c r="H1175" s="3">
        <v>79344</v>
      </c>
      <c r="Q1175" s="3" t="s">
        <v>395</v>
      </c>
      <c r="R1175" s="3">
        <v>79344</v>
      </c>
      <c r="S1175" s="2">
        <v>51</v>
      </c>
      <c r="Z1175" s="3"/>
    </row>
    <row r="1176" spans="7:26" ht="12.75">
      <c r="G1176" s="3" t="s">
        <v>1389</v>
      </c>
      <c r="H1176" s="3">
        <v>79768</v>
      </c>
      <c r="Q1176" s="3" t="s">
        <v>1389</v>
      </c>
      <c r="R1176" s="3">
        <v>79768</v>
      </c>
      <c r="S1176" s="2">
        <v>51</v>
      </c>
      <c r="Z1176" s="3"/>
    </row>
    <row r="1177" spans="7:26" ht="12.75">
      <c r="G1177" s="3" t="s">
        <v>2370</v>
      </c>
      <c r="H1177" s="3">
        <v>81232</v>
      </c>
      <c r="Q1177" s="3" t="s">
        <v>2370</v>
      </c>
      <c r="R1177" s="3">
        <v>81232</v>
      </c>
      <c r="S1177" s="2">
        <v>51</v>
      </c>
      <c r="Z1177" s="3"/>
    </row>
    <row r="1178" spans="7:26" ht="12.75">
      <c r="G1178" s="3" t="s">
        <v>396</v>
      </c>
      <c r="H1178" s="3">
        <v>84344</v>
      </c>
      <c r="Q1178" s="3" t="s">
        <v>396</v>
      </c>
      <c r="R1178" s="3">
        <v>84344</v>
      </c>
      <c r="S1178" s="2">
        <v>51</v>
      </c>
      <c r="Z1178" s="3"/>
    </row>
    <row r="1179" spans="7:26" ht="12.75">
      <c r="G1179" s="3" t="s">
        <v>397</v>
      </c>
      <c r="H1179" s="3">
        <v>4224</v>
      </c>
      <c r="Q1179" s="3" t="s">
        <v>397</v>
      </c>
      <c r="R1179" s="3">
        <v>4224</v>
      </c>
      <c r="S1179" s="2">
        <v>53</v>
      </c>
      <c r="Z1179" s="3"/>
    </row>
    <row r="1180" spans="7:26" ht="12.75">
      <c r="G1180" s="3" t="s">
        <v>398</v>
      </c>
      <c r="H1180" s="3">
        <v>30808</v>
      </c>
      <c r="Q1180" s="3" t="s">
        <v>398</v>
      </c>
      <c r="R1180" s="3">
        <v>30808</v>
      </c>
      <c r="S1180" s="2">
        <v>53</v>
      </c>
      <c r="Z1180" s="3"/>
    </row>
    <row r="1181" spans="7:26" ht="12.75">
      <c r="G1181" s="3" t="s">
        <v>399</v>
      </c>
      <c r="H1181" s="3">
        <v>32704</v>
      </c>
      <c r="Q1181" s="3" t="s">
        <v>399</v>
      </c>
      <c r="R1181" s="3">
        <v>32704</v>
      </c>
      <c r="S1181" s="2">
        <v>53</v>
      </c>
      <c r="Z1181" s="3"/>
    </row>
    <row r="1182" spans="7:26" ht="12.75">
      <c r="G1182" s="3" t="s">
        <v>400</v>
      </c>
      <c r="H1182" s="3">
        <v>34240</v>
      </c>
      <c r="Q1182" s="3" t="s">
        <v>400</v>
      </c>
      <c r="R1182" s="3">
        <v>34240</v>
      </c>
      <c r="S1182" s="2">
        <v>53</v>
      </c>
      <c r="Z1182" s="3"/>
    </row>
    <row r="1183" spans="7:26" ht="12.75">
      <c r="G1183" s="3" t="s">
        <v>401</v>
      </c>
      <c r="H1183" s="3">
        <v>35992</v>
      </c>
      <c r="Q1183" s="3" t="s">
        <v>401</v>
      </c>
      <c r="R1183" s="3">
        <v>35992</v>
      </c>
      <c r="S1183" s="2">
        <v>53</v>
      </c>
      <c r="Z1183" s="3"/>
    </row>
    <row r="1184" spans="7:26" ht="12.75">
      <c r="G1184" s="3" t="s">
        <v>402</v>
      </c>
      <c r="H1184" s="3">
        <v>38016</v>
      </c>
      <c r="Q1184" s="3" t="s">
        <v>402</v>
      </c>
      <c r="R1184" s="3">
        <v>38016</v>
      </c>
      <c r="S1184" s="2">
        <v>53</v>
      </c>
      <c r="Z1184" s="3"/>
    </row>
    <row r="1185" spans="7:26" ht="12.75">
      <c r="G1185" s="3" t="s">
        <v>403</v>
      </c>
      <c r="H1185" s="3">
        <v>39760</v>
      </c>
      <c r="Q1185" s="3" t="s">
        <v>403</v>
      </c>
      <c r="R1185" s="3">
        <v>39760</v>
      </c>
      <c r="S1185" s="2">
        <v>53</v>
      </c>
      <c r="Z1185" s="3"/>
    </row>
    <row r="1186" spans="7:26" ht="12.75">
      <c r="G1186" s="3" t="s">
        <v>1390</v>
      </c>
      <c r="H1186" s="3">
        <v>76848</v>
      </c>
      <c r="Q1186" s="3" t="s">
        <v>1390</v>
      </c>
      <c r="R1186" s="3">
        <v>76848</v>
      </c>
      <c r="S1186" s="2">
        <v>53</v>
      </c>
      <c r="Z1186" s="3"/>
    </row>
    <row r="1187" spans="7:26" ht="12.75">
      <c r="G1187" s="3" t="s">
        <v>404</v>
      </c>
      <c r="H1187" s="3">
        <v>76864</v>
      </c>
      <c r="Q1187" s="3" t="s">
        <v>404</v>
      </c>
      <c r="R1187" s="3">
        <v>76864</v>
      </c>
      <c r="S1187" s="2">
        <v>53</v>
      </c>
      <c r="Z1187" s="3"/>
    </row>
    <row r="1188" spans="7:26" ht="12.75">
      <c r="G1188" s="3" t="s">
        <v>405</v>
      </c>
      <c r="H1188" s="3">
        <v>2696</v>
      </c>
      <c r="Q1188" s="3" t="s">
        <v>405</v>
      </c>
      <c r="R1188" s="3">
        <v>2696</v>
      </c>
      <c r="S1188" s="2">
        <v>55</v>
      </c>
      <c r="Z1188" s="3"/>
    </row>
    <row r="1189" spans="7:26" ht="12.75">
      <c r="G1189" s="3" t="s">
        <v>1391</v>
      </c>
      <c r="H1189" s="3">
        <v>12536</v>
      </c>
      <c r="Q1189" s="3" t="s">
        <v>1391</v>
      </c>
      <c r="R1189" s="3">
        <v>12536</v>
      </c>
      <c r="S1189" s="2">
        <v>55</v>
      </c>
      <c r="Z1189" s="3"/>
    </row>
    <row r="1190" spans="7:26" ht="12.75">
      <c r="G1190" s="3" t="s">
        <v>406</v>
      </c>
      <c r="H1190" s="3">
        <v>25176</v>
      </c>
      <c r="Q1190" s="3" t="s">
        <v>406</v>
      </c>
      <c r="R1190" s="3">
        <v>25176</v>
      </c>
      <c r="S1190" s="2">
        <v>55</v>
      </c>
      <c r="Z1190" s="3"/>
    </row>
    <row r="1191" spans="7:26" ht="12.75">
      <c r="G1191" s="3" t="s">
        <v>1392</v>
      </c>
      <c r="H1191" s="3">
        <v>30896</v>
      </c>
      <c r="Q1191" s="3" t="s">
        <v>1392</v>
      </c>
      <c r="R1191" s="3">
        <v>30896</v>
      </c>
      <c r="S1191" s="2">
        <v>55</v>
      </c>
      <c r="Z1191" s="3"/>
    </row>
    <row r="1192" spans="7:26" ht="12.75">
      <c r="G1192" s="3" t="s">
        <v>2378</v>
      </c>
      <c r="H1192" s="3">
        <v>30944</v>
      </c>
      <c r="Q1192" s="3" t="s">
        <v>2378</v>
      </c>
      <c r="R1192" s="3">
        <v>30944</v>
      </c>
      <c r="S1192" s="2">
        <v>55</v>
      </c>
      <c r="Z1192" s="3"/>
    </row>
    <row r="1193" spans="7:26" ht="12.75">
      <c r="G1193" s="3" t="s">
        <v>407</v>
      </c>
      <c r="H1193" s="3">
        <v>31720</v>
      </c>
      <c r="Q1193" s="3" t="s">
        <v>407</v>
      </c>
      <c r="R1193" s="3">
        <v>31720</v>
      </c>
      <c r="S1193" s="2">
        <v>55</v>
      </c>
      <c r="Z1193" s="3"/>
    </row>
    <row r="1194" spans="7:26" ht="12.75">
      <c r="G1194" s="3" t="s">
        <v>2316</v>
      </c>
      <c r="H1194" s="3">
        <v>32152</v>
      </c>
      <c r="Q1194" s="3" t="s">
        <v>2316</v>
      </c>
      <c r="R1194" s="3">
        <v>32152</v>
      </c>
      <c r="S1194" s="2">
        <v>55</v>
      </c>
      <c r="Z1194" s="3"/>
    </row>
    <row r="1195" spans="7:26" ht="12.75">
      <c r="G1195" s="3" t="s">
        <v>408</v>
      </c>
      <c r="H1195" s="3">
        <v>42888</v>
      </c>
      <c r="Q1195" s="3" t="s">
        <v>408</v>
      </c>
      <c r="R1195" s="3">
        <v>42888</v>
      </c>
      <c r="S1195" s="2">
        <v>55</v>
      </c>
      <c r="Z1195" s="3"/>
    </row>
    <row r="1196" spans="7:26" ht="12.75">
      <c r="G1196" s="3" t="s">
        <v>409</v>
      </c>
      <c r="H1196" s="3">
        <v>45496</v>
      </c>
      <c r="Q1196" s="3" t="s">
        <v>409</v>
      </c>
      <c r="R1196" s="3">
        <v>45496</v>
      </c>
      <c r="S1196" s="2">
        <v>55</v>
      </c>
      <c r="Z1196" s="3"/>
    </row>
    <row r="1197" spans="7:26" ht="12.75">
      <c r="G1197" s="3" t="s">
        <v>1393</v>
      </c>
      <c r="H1197" s="3">
        <v>48704</v>
      </c>
      <c r="Q1197" s="3" t="s">
        <v>1393</v>
      </c>
      <c r="R1197" s="3">
        <v>48704</v>
      </c>
      <c r="S1197" s="2">
        <v>55</v>
      </c>
      <c r="Z1197" s="3"/>
    </row>
    <row r="1198" spans="7:26" ht="12.75">
      <c r="G1198" s="3" t="s">
        <v>410</v>
      </c>
      <c r="H1198" s="3">
        <v>48888</v>
      </c>
      <c r="Q1198" s="3" t="s">
        <v>410</v>
      </c>
      <c r="R1198" s="3">
        <v>48888</v>
      </c>
      <c r="S1198" s="2">
        <v>55</v>
      </c>
      <c r="Z1198" s="3"/>
    </row>
    <row r="1199" spans="7:26" ht="12.75">
      <c r="G1199" s="3" t="s">
        <v>1394</v>
      </c>
      <c r="H1199" s="3">
        <v>50544</v>
      </c>
      <c r="Q1199" s="3" t="s">
        <v>1394</v>
      </c>
      <c r="R1199" s="3">
        <v>50544</v>
      </c>
      <c r="S1199" s="2">
        <v>55</v>
      </c>
      <c r="Z1199" s="3"/>
    </row>
    <row r="1200" spans="7:26" ht="12.75">
      <c r="G1200" s="3" t="s">
        <v>411</v>
      </c>
      <c r="H1200" s="3">
        <v>50616</v>
      </c>
      <c r="Q1200" s="3" t="s">
        <v>411</v>
      </c>
      <c r="R1200" s="3">
        <v>50616</v>
      </c>
      <c r="S1200" s="2">
        <v>55</v>
      </c>
      <c r="Z1200" s="3"/>
    </row>
    <row r="1201" spans="7:26" ht="12.75">
      <c r="G1201" s="3" t="s">
        <v>1395</v>
      </c>
      <c r="H1201" s="3">
        <v>57112</v>
      </c>
      <c r="Q1201" s="3" t="s">
        <v>1395</v>
      </c>
      <c r="R1201" s="3">
        <v>57112</v>
      </c>
      <c r="S1201" s="2">
        <v>55</v>
      </c>
      <c r="Z1201" s="3"/>
    </row>
    <row r="1202" spans="7:26" ht="12.75">
      <c r="G1202" s="3" t="s">
        <v>412</v>
      </c>
      <c r="H1202" s="3">
        <v>59600</v>
      </c>
      <c r="Q1202" s="3" t="s">
        <v>412</v>
      </c>
      <c r="R1202" s="3">
        <v>59600</v>
      </c>
      <c r="S1202" s="2">
        <v>55</v>
      </c>
      <c r="Z1202" s="3"/>
    </row>
    <row r="1203" spans="7:26" ht="12.75">
      <c r="G1203" s="3" t="s">
        <v>413</v>
      </c>
      <c r="H1203" s="3">
        <v>63200</v>
      </c>
      <c r="Q1203" s="3" t="s">
        <v>413</v>
      </c>
      <c r="R1203" s="3">
        <v>63200</v>
      </c>
      <c r="S1203" s="2">
        <v>55</v>
      </c>
      <c r="Z1203" s="3"/>
    </row>
    <row r="1204" spans="7:26" ht="12.75">
      <c r="G1204" s="3" t="s">
        <v>414</v>
      </c>
      <c r="H1204" s="3">
        <v>67400</v>
      </c>
      <c r="Q1204" s="3" t="s">
        <v>414</v>
      </c>
      <c r="R1204" s="3">
        <v>67400</v>
      </c>
      <c r="S1204" s="2">
        <v>55</v>
      </c>
      <c r="Z1204" s="3"/>
    </row>
    <row r="1205" spans="7:26" ht="12.75">
      <c r="G1205" s="3" t="s">
        <v>1302</v>
      </c>
      <c r="H1205" s="3">
        <v>70352</v>
      </c>
      <c r="Q1205" s="3" t="s">
        <v>1302</v>
      </c>
      <c r="R1205" s="3">
        <v>70352</v>
      </c>
      <c r="S1205" s="2">
        <v>55</v>
      </c>
      <c r="Z1205" s="3"/>
    </row>
    <row r="1206" spans="7:26" ht="12.75">
      <c r="G1206" s="3" t="s">
        <v>2408</v>
      </c>
      <c r="H1206" s="3">
        <v>71912</v>
      </c>
      <c r="Q1206" s="3" t="s">
        <v>2408</v>
      </c>
      <c r="R1206" s="3">
        <v>71912</v>
      </c>
      <c r="S1206" s="2">
        <v>55</v>
      </c>
      <c r="Z1206" s="3"/>
    </row>
    <row r="1207" spans="7:26" ht="12.75">
      <c r="G1207" s="3" t="s">
        <v>2486</v>
      </c>
      <c r="H1207" s="3">
        <v>80992</v>
      </c>
      <c r="Q1207" s="3" t="s">
        <v>2486</v>
      </c>
      <c r="R1207" s="3">
        <v>80992</v>
      </c>
      <c r="S1207" s="2">
        <v>55</v>
      </c>
      <c r="Z1207" s="3"/>
    </row>
    <row r="1208" spans="7:26" ht="12.75">
      <c r="G1208" s="3" t="s">
        <v>2370</v>
      </c>
      <c r="H1208" s="3">
        <v>81240</v>
      </c>
      <c r="Q1208" s="3" t="s">
        <v>2370</v>
      </c>
      <c r="R1208" s="3">
        <v>81240</v>
      </c>
      <c r="S1208" s="2">
        <v>55</v>
      </c>
      <c r="Z1208" s="3"/>
    </row>
    <row r="1209" spans="7:26" ht="12.75">
      <c r="G1209" s="3" t="s">
        <v>1396</v>
      </c>
      <c r="H1209" s="3">
        <v>81824</v>
      </c>
      <c r="Q1209" s="3" t="s">
        <v>1396</v>
      </c>
      <c r="R1209" s="3">
        <v>81824</v>
      </c>
      <c r="S1209" s="2">
        <v>55</v>
      </c>
      <c r="Z1209" s="3"/>
    </row>
    <row r="1210" spans="7:26" ht="12.75">
      <c r="G1210" s="3" t="s">
        <v>415</v>
      </c>
      <c r="H1210" s="3">
        <v>3704</v>
      </c>
      <c r="Q1210" s="3" t="s">
        <v>415</v>
      </c>
      <c r="R1210" s="3">
        <v>3704</v>
      </c>
      <c r="S1210" s="2">
        <v>57</v>
      </c>
      <c r="Z1210" s="3"/>
    </row>
    <row r="1211" spans="7:26" ht="12.75">
      <c r="G1211" s="3" t="s">
        <v>416</v>
      </c>
      <c r="H1211" s="3">
        <v>5144</v>
      </c>
      <c r="Q1211" s="3" t="s">
        <v>416</v>
      </c>
      <c r="R1211" s="3">
        <v>5144</v>
      </c>
      <c r="S1211" s="2">
        <v>57</v>
      </c>
      <c r="Z1211" s="3"/>
    </row>
    <row r="1212" spans="7:26" ht="12.75">
      <c r="G1212" s="3" t="s">
        <v>2346</v>
      </c>
      <c r="H1212" s="3">
        <v>6032</v>
      </c>
      <c r="Q1212" s="3" t="s">
        <v>2346</v>
      </c>
      <c r="R1212" s="3">
        <v>6032</v>
      </c>
      <c r="S1212" s="2">
        <v>57</v>
      </c>
      <c r="Z1212" s="3"/>
    </row>
    <row r="1213" spans="7:26" ht="12.75">
      <c r="G1213" s="3" t="s">
        <v>417</v>
      </c>
      <c r="H1213" s="3">
        <v>9568</v>
      </c>
      <c r="Q1213" s="3" t="s">
        <v>417</v>
      </c>
      <c r="R1213" s="3">
        <v>9568</v>
      </c>
      <c r="S1213" s="2">
        <v>57</v>
      </c>
      <c r="Z1213" s="3"/>
    </row>
    <row r="1214" spans="7:26" ht="12.75">
      <c r="G1214" s="3" t="s">
        <v>418</v>
      </c>
      <c r="H1214" s="3">
        <v>20112</v>
      </c>
      <c r="Q1214" s="3" t="s">
        <v>418</v>
      </c>
      <c r="R1214" s="3">
        <v>20112</v>
      </c>
      <c r="S1214" s="2">
        <v>57</v>
      </c>
      <c r="Z1214" s="3"/>
    </row>
    <row r="1215" spans="7:26" ht="12.75">
      <c r="G1215" s="3" t="s">
        <v>419</v>
      </c>
      <c r="H1215" s="3">
        <v>43200</v>
      </c>
      <c r="Q1215" s="3" t="s">
        <v>419</v>
      </c>
      <c r="R1215" s="3">
        <v>43200</v>
      </c>
      <c r="S1215" s="2">
        <v>57</v>
      </c>
      <c r="Z1215" s="3"/>
    </row>
    <row r="1216" spans="7:26" ht="12.75">
      <c r="G1216" s="3" t="s">
        <v>1397</v>
      </c>
      <c r="H1216" s="3">
        <v>46000</v>
      </c>
      <c r="Q1216" s="3" t="s">
        <v>1397</v>
      </c>
      <c r="R1216" s="3">
        <v>46000</v>
      </c>
      <c r="S1216" s="2">
        <v>57</v>
      </c>
      <c r="Z1216" s="3"/>
    </row>
    <row r="1217" spans="7:26" ht="12.75">
      <c r="G1217" s="3" t="s">
        <v>2459</v>
      </c>
      <c r="H1217" s="3">
        <v>76176</v>
      </c>
      <c r="Q1217" s="3" t="s">
        <v>2459</v>
      </c>
      <c r="R1217" s="3">
        <v>76176</v>
      </c>
      <c r="S1217" s="2">
        <v>57</v>
      </c>
      <c r="Z1217" s="3"/>
    </row>
    <row r="1218" spans="7:26" ht="12.75">
      <c r="G1218" s="3" t="s">
        <v>420</v>
      </c>
      <c r="H1218" s="3">
        <v>76488</v>
      </c>
      <c r="Q1218" s="3" t="s">
        <v>420</v>
      </c>
      <c r="R1218" s="3">
        <v>76488</v>
      </c>
      <c r="S1218" s="2">
        <v>57</v>
      </c>
      <c r="Z1218" s="3"/>
    </row>
    <row r="1219" spans="7:26" ht="12.75">
      <c r="G1219" s="3" t="s">
        <v>421</v>
      </c>
      <c r="H1219" s="3">
        <v>76992</v>
      </c>
      <c r="Q1219" s="3" t="s">
        <v>421</v>
      </c>
      <c r="R1219" s="3">
        <v>76992</v>
      </c>
      <c r="S1219" s="2">
        <v>57</v>
      </c>
      <c r="Z1219" s="3"/>
    </row>
    <row r="1220" spans="7:26" ht="12.75">
      <c r="G1220" s="3" t="s">
        <v>2329</v>
      </c>
      <c r="H1220" s="3">
        <v>78320</v>
      </c>
      <c r="Q1220" s="3" t="s">
        <v>2329</v>
      </c>
      <c r="R1220" s="3">
        <v>78320</v>
      </c>
      <c r="S1220" s="2">
        <v>57</v>
      </c>
      <c r="Z1220" s="3"/>
    </row>
    <row r="1221" spans="7:26" ht="12.75">
      <c r="G1221" s="3" t="s">
        <v>1398</v>
      </c>
      <c r="H1221" s="3">
        <v>79644</v>
      </c>
      <c r="Q1221" s="3" t="s">
        <v>1398</v>
      </c>
      <c r="R1221" s="3">
        <v>79644</v>
      </c>
      <c r="S1221" s="2">
        <v>57</v>
      </c>
      <c r="Z1221" s="3"/>
    </row>
    <row r="1222" spans="7:26" ht="12.75">
      <c r="G1222" s="3" t="s">
        <v>2487</v>
      </c>
      <c r="H1222" s="3">
        <v>82152</v>
      </c>
      <c r="Q1222" s="3" t="s">
        <v>2487</v>
      </c>
      <c r="R1222" s="3">
        <v>82152</v>
      </c>
      <c r="S1222" s="2">
        <v>57</v>
      </c>
      <c r="Z1222" s="3"/>
    </row>
    <row r="1223" spans="7:26" ht="12.75">
      <c r="G1223" s="3" t="s">
        <v>422</v>
      </c>
      <c r="H1223" s="3">
        <v>740</v>
      </c>
      <c r="Q1223" s="3" t="s">
        <v>422</v>
      </c>
      <c r="R1223" s="3">
        <v>740</v>
      </c>
      <c r="S1223" s="2">
        <v>59</v>
      </c>
      <c r="Z1223" s="3"/>
    </row>
    <row r="1224" spans="7:26" ht="12.75">
      <c r="G1224" s="3" t="s">
        <v>1399</v>
      </c>
      <c r="H1224" s="3">
        <v>11328</v>
      </c>
      <c r="Q1224" s="3" t="s">
        <v>1399</v>
      </c>
      <c r="R1224" s="3">
        <v>11328</v>
      </c>
      <c r="S1224" s="2">
        <v>59</v>
      </c>
      <c r="Z1224" s="3"/>
    </row>
    <row r="1225" spans="7:26" ht="12.75">
      <c r="G1225" s="3" t="s">
        <v>2374</v>
      </c>
      <c r="H1225" s="3">
        <v>12032</v>
      </c>
      <c r="Q1225" s="3" t="s">
        <v>2374</v>
      </c>
      <c r="R1225" s="3">
        <v>12032</v>
      </c>
      <c r="S1225" s="2">
        <v>59</v>
      </c>
      <c r="Z1225" s="3"/>
    </row>
    <row r="1226" spans="7:26" ht="12.75">
      <c r="G1226" s="3" t="s">
        <v>1400</v>
      </c>
      <c r="H1226" s="3">
        <v>13896</v>
      </c>
      <c r="Q1226" s="3" t="s">
        <v>1400</v>
      </c>
      <c r="R1226" s="3">
        <v>13896</v>
      </c>
      <c r="S1226" s="2">
        <v>59</v>
      </c>
      <c r="Z1226" s="3"/>
    </row>
    <row r="1227" spans="7:26" ht="12.75">
      <c r="G1227" s="3" t="s">
        <v>2312</v>
      </c>
      <c r="H1227" s="3">
        <v>17648</v>
      </c>
      <c r="Q1227" s="3" t="s">
        <v>2312</v>
      </c>
      <c r="R1227" s="3">
        <v>17648</v>
      </c>
      <c r="S1227" s="2">
        <v>59</v>
      </c>
      <c r="Z1227" s="3"/>
    </row>
    <row r="1228" spans="7:26" ht="12.75">
      <c r="G1228" s="3" t="s">
        <v>423</v>
      </c>
      <c r="H1228" s="3">
        <v>20296</v>
      </c>
      <c r="Q1228" s="3" t="s">
        <v>423</v>
      </c>
      <c r="R1228" s="3">
        <v>20296</v>
      </c>
      <c r="S1228" s="2">
        <v>59</v>
      </c>
      <c r="Z1228" s="3"/>
    </row>
    <row r="1229" spans="7:26" ht="12.75">
      <c r="G1229" s="3" t="s">
        <v>2313</v>
      </c>
      <c r="H1229" s="3">
        <v>27408</v>
      </c>
      <c r="Q1229" s="3" t="s">
        <v>2313</v>
      </c>
      <c r="R1229" s="3">
        <v>27408</v>
      </c>
      <c r="S1229" s="2">
        <v>59</v>
      </c>
      <c r="Z1229" s="3"/>
    </row>
    <row r="1230" spans="7:26" ht="12.75">
      <c r="G1230" s="3" t="s">
        <v>424</v>
      </c>
      <c r="H1230" s="3">
        <v>27800</v>
      </c>
      <c r="Q1230" s="3" t="s">
        <v>424</v>
      </c>
      <c r="R1230" s="3">
        <v>27800</v>
      </c>
      <c r="S1230" s="2">
        <v>59</v>
      </c>
      <c r="Z1230" s="3"/>
    </row>
    <row r="1231" spans="7:26" ht="12.75">
      <c r="G1231" s="3" t="s">
        <v>425</v>
      </c>
      <c r="H1231" s="3">
        <v>29152</v>
      </c>
      <c r="Q1231" s="3" t="s">
        <v>425</v>
      </c>
      <c r="R1231" s="3">
        <v>29152</v>
      </c>
      <c r="S1231" s="2">
        <v>59</v>
      </c>
      <c r="Z1231" s="3"/>
    </row>
    <row r="1232" spans="7:26" ht="12.75">
      <c r="G1232" s="3" t="s">
        <v>430</v>
      </c>
      <c r="H1232" s="3">
        <v>30640</v>
      </c>
      <c r="Q1232" s="3" t="s">
        <v>430</v>
      </c>
      <c r="R1232" s="3">
        <v>30640</v>
      </c>
      <c r="S1232" s="2">
        <v>59</v>
      </c>
      <c r="Z1232" s="3"/>
    </row>
    <row r="1233" spans="7:26" ht="12.75">
      <c r="G1233" s="3" t="s">
        <v>2378</v>
      </c>
      <c r="H1233" s="3">
        <v>30952</v>
      </c>
      <c r="Q1233" s="3" t="s">
        <v>2378</v>
      </c>
      <c r="R1233" s="3">
        <v>30952</v>
      </c>
      <c r="S1233" s="2">
        <v>59</v>
      </c>
      <c r="Z1233" s="3"/>
    </row>
    <row r="1234" spans="7:26" ht="12.75">
      <c r="G1234" s="3" t="s">
        <v>1401</v>
      </c>
      <c r="H1234" s="3">
        <v>31192</v>
      </c>
      <c r="Q1234" s="3" t="s">
        <v>1401</v>
      </c>
      <c r="R1234" s="3">
        <v>31192</v>
      </c>
      <c r="S1234" s="2">
        <v>59</v>
      </c>
      <c r="Z1234" s="3"/>
    </row>
    <row r="1235" spans="7:26" ht="12.75">
      <c r="G1235" s="3" t="s">
        <v>29</v>
      </c>
      <c r="H1235" s="3">
        <v>37376</v>
      </c>
      <c r="Q1235" s="3" t="s">
        <v>29</v>
      </c>
      <c r="R1235" s="3">
        <v>37376</v>
      </c>
      <c r="S1235" s="2">
        <v>59</v>
      </c>
      <c r="Z1235" s="3"/>
    </row>
    <row r="1236" spans="7:26" ht="12.75">
      <c r="G1236" s="3" t="s">
        <v>1402</v>
      </c>
      <c r="H1236" s="3">
        <v>37880</v>
      </c>
      <c r="Q1236" s="3" t="s">
        <v>1402</v>
      </c>
      <c r="R1236" s="3">
        <v>37880</v>
      </c>
      <c r="S1236" s="2">
        <v>59</v>
      </c>
      <c r="Z1236" s="3"/>
    </row>
    <row r="1237" spans="7:26" ht="12.75">
      <c r="G1237" s="3" t="s">
        <v>2427</v>
      </c>
      <c r="H1237" s="3">
        <v>37888</v>
      </c>
      <c r="Q1237" s="3" t="s">
        <v>2427</v>
      </c>
      <c r="R1237" s="3">
        <v>37888</v>
      </c>
      <c r="S1237" s="2">
        <v>59</v>
      </c>
      <c r="Z1237" s="3"/>
    </row>
    <row r="1238" spans="7:26" ht="12.75">
      <c r="G1238" s="3" t="s">
        <v>431</v>
      </c>
      <c r="H1238" s="3">
        <v>50400</v>
      </c>
      <c r="Q1238" s="3" t="s">
        <v>431</v>
      </c>
      <c r="R1238" s="3">
        <v>50400</v>
      </c>
      <c r="S1238" s="2">
        <v>59</v>
      </c>
      <c r="Z1238" s="3"/>
    </row>
    <row r="1239" spans="7:26" ht="12.75">
      <c r="G1239" s="3" t="s">
        <v>432</v>
      </c>
      <c r="H1239" s="3">
        <v>50992</v>
      </c>
      <c r="Q1239" s="3" t="s">
        <v>432</v>
      </c>
      <c r="R1239" s="3">
        <v>50992</v>
      </c>
      <c r="S1239" s="2">
        <v>59</v>
      </c>
      <c r="Z1239" s="3"/>
    </row>
    <row r="1240" spans="7:26" ht="12.75">
      <c r="G1240" s="3" t="s">
        <v>183</v>
      </c>
      <c r="H1240" s="3">
        <v>51064</v>
      </c>
      <c r="Q1240" s="3" t="s">
        <v>183</v>
      </c>
      <c r="R1240" s="3">
        <v>51064</v>
      </c>
      <c r="S1240" s="2">
        <v>59</v>
      </c>
      <c r="Z1240" s="3"/>
    </row>
    <row r="1241" spans="7:26" ht="12.75">
      <c r="G1241" s="3" t="s">
        <v>2362</v>
      </c>
      <c r="H1241" s="3">
        <v>59472</v>
      </c>
      <c r="Q1241" s="3" t="s">
        <v>2362</v>
      </c>
      <c r="R1241" s="3">
        <v>59472</v>
      </c>
      <c r="S1241" s="2">
        <v>59</v>
      </c>
      <c r="Z1241" s="3"/>
    </row>
    <row r="1242" spans="7:26" ht="12.75">
      <c r="G1242" s="3" t="s">
        <v>1403</v>
      </c>
      <c r="H1242" s="3">
        <v>64432</v>
      </c>
      <c r="Q1242" s="3" t="s">
        <v>1403</v>
      </c>
      <c r="R1242" s="3">
        <v>64432</v>
      </c>
      <c r="S1242" s="2">
        <v>59</v>
      </c>
      <c r="Z1242" s="3"/>
    </row>
    <row r="1243" spans="7:26" ht="12.75">
      <c r="G1243" s="3" t="s">
        <v>433</v>
      </c>
      <c r="H1243" s="3">
        <v>64512</v>
      </c>
      <c r="Q1243" s="3" t="s">
        <v>433</v>
      </c>
      <c r="R1243" s="3">
        <v>64512</v>
      </c>
      <c r="S1243" s="2">
        <v>59</v>
      </c>
      <c r="Z1243" s="3"/>
    </row>
    <row r="1244" spans="7:26" ht="12.75">
      <c r="G1244" s="3" t="s">
        <v>393</v>
      </c>
      <c r="H1244" s="3">
        <v>73248</v>
      </c>
      <c r="Q1244" s="3" t="s">
        <v>393</v>
      </c>
      <c r="R1244" s="3">
        <v>73248</v>
      </c>
      <c r="S1244" s="2">
        <v>59</v>
      </c>
      <c r="Z1244" s="3"/>
    </row>
    <row r="1245" spans="7:26" ht="12.75">
      <c r="G1245" s="3" t="s">
        <v>2370</v>
      </c>
      <c r="H1245" s="3">
        <v>81248</v>
      </c>
      <c r="Q1245" s="3" t="s">
        <v>2370</v>
      </c>
      <c r="R1245" s="3">
        <v>81248</v>
      </c>
      <c r="S1245" s="2">
        <v>59</v>
      </c>
      <c r="Z1245" s="3"/>
    </row>
    <row r="1246" spans="7:26" ht="12.75">
      <c r="G1246" s="3" t="s">
        <v>2371</v>
      </c>
      <c r="H1246" s="3">
        <v>81768</v>
      </c>
      <c r="Q1246" s="3" t="s">
        <v>2371</v>
      </c>
      <c r="R1246" s="3">
        <v>81768</v>
      </c>
      <c r="S1246" s="2">
        <v>59</v>
      </c>
      <c r="Z1246" s="3"/>
    </row>
    <row r="1247" spans="7:26" ht="12.75">
      <c r="G1247" s="3" t="s">
        <v>1404</v>
      </c>
      <c r="H1247" s="3">
        <v>81832</v>
      </c>
      <c r="Q1247" s="3" t="s">
        <v>1404</v>
      </c>
      <c r="R1247" s="3">
        <v>81832</v>
      </c>
      <c r="S1247" s="2">
        <v>59</v>
      </c>
      <c r="Z1247" s="3"/>
    </row>
    <row r="1248" spans="7:26" ht="12.75">
      <c r="G1248" s="3" t="s">
        <v>434</v>
      </c>
      <c r="H1248" s="3">
        <v>84608</v>
      </c>
      <c r="Q1248" s="3" t="s">
        <v>434</v>
      </c>
      <c r="R1248" s="3">
        <v>84608</v>
      </c>
      <c r="S1248" s="2">
        <v>59</v>
      </c>
      <c r="Z1248" s="3"/>
    </row>
    <row r="1249" spans="7:26" ht="12.75">
      <c r="G1249" s="3" t="s">
        <v>1405</v>
      </c>
      <c r="H1249" s="3">
        <v>756</v>
      </c>
      <c r="Q1249" s="3" t="s">
        <v>1405</v>
      </c>
      <c r="R1249" s="3">
        <v>756</v>
      </c>
      <c r="S1249" s="2">
        <v>61</v>
      </c>
      <c r="Z1249" s="3"/>
    </row>
    <row r="1250" spans="7:26" ht="12.75">
      <c r="G1250" s="3" t="s">
        <v>435</v>
      </c>
      <c r="H1250" s="3">
        <v>4288</v>
      </c>
      <c r="Q1250" s="3" t="s">
        <v>435</v>
      </c>
      <c r="R1250" s="3">
        <v>4288</v>
      </c>
      <c r="S1250" s="2">
        <v>61</v>
      </c>
      <c r="Z1250" s="3"/>
    </row>
    <row r="1251" spans="7:26" ht="12.75">
      <c r="G1251" s="3" t="s">
        <v>1406</v>
      </c>
      <c r="H1251" s="3">
        <v>6560</v>
      </c>
      <c r="Q1251" s="3" t="s">
        <v>1406</v>
      </c>
      <c r="R1251" s="3">
        <v>6560</v>
      </c>
      <c r="S1251" s="2">
        <v>61</v>
      </c>
      <c r="Z1251" s="3"/>
    </row>
    <row r="1252" spans="7:26" ht="12.75">
      <c r="G1252" s="3" t="s">
        <v>18</v>
      </c>
      <c r="H1252" s="3">
        <v>8128</v>
      </c>
      <c r="Q1252" s="3" t="s">
        <v>18</v>
      </c>
      <c r="R1252" s="3">
        <v>8128</v>
      </c>
      <c r="S1252" s="2">
        <v>61</v>
      </c>
      <c r="Z1252" s="3"/>
    </row>
    <row r="1253" spans="7:26" ht="12.75">
      <c r="G1253" s="3" t="s">
        <v>1407</v>
      </c>
      <c r="H1253" s="3">
        <v>8896</v>
      </c>
      <c r="Q1253" s="3" t="s">
        <v>1407</v>
      </c>
      <c r="R1253" s="3">
        <v>8896</v>
      </c>
      <c r="S1253" s="2">
        <v>61</v>
      </c>
      <c r="Z1253" s="3"/>
    </row>
    <row r="1254" spans="7:26" ht="12.75">
      <c r="G1254" s="3" t="s">
        <v>436</v>
      </c>
      <c r="H1254" s="3">
        <v>11208</v>
      </c>
      <c r="Q1254" s="3" t="s">
        <v>436</v>
      </c>
      <c r="R1254" s="3">
        <v>11208</v>
      </c>
      <c r="S1254" s="2">
        <v>61</v>
      </c>
      <c r="Z1254" s="3"/>
    </row>
    <row r="1255" spans="7:26" ht="12.75">
      <c r="G1255" s="3" t="s">
        <v>437</v>
      </c>
      <c r="H1255" s="3">
        <v>11600</v>
      </c>
      <c r="Q1255" s="3" t="s">
        <v>437</v>
      </c>
      <c r="R1255" s="3">
        <v>11600</v>
      </c>
      <c r="S1255" s="2">
        <v>61</v>
      </c>
      <c r="Z1255" s="3"/>
    </row>
    <row r="1256" spans="7:26" ht="12.75">
      <c r="G1256" s="3" t="s">
        <v>1408</v>
      </c>
      <c r="H1256" s="3">
        <v>11632</v>
      </c>
      <c r="Q1256" s="3" t="s">
        <v>1408</v>
      </c>
      <c r="R1256" s="3">
        <v>11632</v>
      </c>
      <c r="S1256" s="2">
        <v>61</v>
      </c>
      <c r="Z1256" s="3"/>
    </row>
    <row r="1257" spans="7:26" ht="12.75">
      <c r="G1257" s="3" t="s">
        <v>21</v>
      </c>
      <c r="H1257" s="3">
        <v>13944</v>
      </c>
      <c r="Q1257" s="3" t="s">
        <v>21</v>
      </c>
      <c r="R1257" s="3">
        <v>13944</v>
      </c>
      <c r="S1257" s="2">
        <v>61</v>
      </c>
      <c r="Z1257" s="3"/>
    </row>
    <row r="1258" spans="7:26" ht="12.75">
      <c r="G1258" s="3" t="s">
        <v>1409</v>
      </c>
      <c r="H1258" s="3">
        <v>14640</v>
      </c>
      <c r="Q1258" s="3" t="s">
        <v>1409</v>
      </c>
      <c r="R1258" s="3">
        <v>14640</v>
      </c>
      <c r="S1258" s="2">
        <v>61</v>
      </c>
      <c r="Z1258" s="3"/>
    </row>
    <row r="1259" spans="7:26" ht="12.75">
      <c r="G1259" s="3" t="s">
        <v>438</v>
      </c>
      <c r="H1259" s="3">
        <v>17280</v>
      </c>
      <c r="Q1259" s="3" t="s">
        <v>438</v>
      </c>
      <c r="R1259" s="3">
        <v>17280</v>
      </c>
      <c r="S1259" s="2">
        <v>61</v>
      </c>
      <c r="Z1259" s="3"/>
    </row>
    <row r="1260" spans="7:26" ht="12.75">
      <c r="G1260" s="3" t="s">
        <v>418</v>
      </c>
      <c r="H1260" s="3">
        <v>20120</v>
      </c>
      <c r="Q1260" s="3" t="s">
        <v>418</v>
      </c>
      <c r="R1260" s="3">
        <v>20120</v>
      </c>
      <c r="S1260" s="2">
        <v>61</v>
      </c>
      <c r="Z1260" s="3"/>
    </row>
    <row r="1261" spans="7:26" ht="12.75">
      <c r="G1261" s="3" t="s">
        <v>1410</v>
      </c>
      <c r="H1261" s="3">
        <v>20152</v>
      </c>
      <c r="Q1261" s="3" t="s">
        <v>1410</v>
      </c>
      <c r="R1261" s="3">
        <v>20152</v>
      </c>
      <c r="S1261" s="2">
        <v>61</v>
      </c>
      <c r="Z1261" s="3"/>
    </row>
    <row r="1262" spans="7:26" ht="12.75">
      <c r="G1262" s="3" t="s">
        <v>2313</v>
      </c>
      <c r="H1262" s="3">
        <v>27416</v>
      </c>
      <c r="Q1262" s="3" t="s">
        <v>2313</v>
      </c>
      <c r="R1262" s="3">
        <v>27416</v>
      </c>
      <c r="S1262" s="2">
        <v>61</v>
      </c>
      <c r="Z1262" s="3"/>
    </row>
    <row r="1263" spans="7:26" ht="12.75">
      <c r="G1263" s="3" t="s">
        <v>439</v>
      </c>
      <c r="H1263" s="3">
        <v>33808</v>
      </c>
      <c r="Q1263" s="3" t="s">
        <v>439</v>
      </c>
      <c r="R1263" s="3">
        <v>33808</v>
      </c>
      <c r="S1263" s="2">
        <v>61</v>
      </c>
      <c r="Z1263" s="3"/>
    </row>
    <row r="1264" spans="7:26" ht="12.75">
      <c r="G1264" s="3" t="s">
        <v>2397</v>
      </c>
      <c r="H1264" s="3">
        <v>35688</v>
      </c>
      <c r="Q1264" s="3" t="s">
        <v>2397</v>
      </c>
      <c r="R1264" s="3">
        <v>35688</v>
      </c>
      <c r="S1264" s="2">
        <v>61</v>
      </c>
      <c r="Z1264" s="3"/>
    </row>
    <row r="1265" spans="7:26" ht="12.75">
      <c r="G1265" s="3" t="s">
        <v>1411</v>
      </c>
      <c r="H1265" s="3">
        <v>36368</v>
      </c>
      <c r="Q1265" s="3" t="s">
        <v>1411</v>
      </c>
      <c r="R1265" s="3">
        <v>36368</v>
      </c>
      <c r="S1265" s="2">
        <v>61</v>
      </c>
      <c r="Z1265" s="3"/>
    </row>
    <row r="1266" spans="7:26" ht="12.75">
      <c r="G1266" s="3" t="s">
        <v>29</v>
      </c>
      <c r="H1266" s="3">
        <v>37384</v>
      </c>
      <c r="Q1266" s="3" t="s">
        <v>29</v>
      </c>
      <c r="R1266" s="3">
        <v>37384</v>
      </c>
      <c r="S1266" s="2">
        <v>61</v>
      </c>
      <c r="Z1266" s="3"/>
    </row>
    <row r="1267" spans="7:26" ht="12.75">
      <c r="G1267" s="3" t="s">
        <v>2398</v>
      </c>
      <c r="H1267" s="3">
        <v>38608</v>
      </c>
      <c r="Q1267" s="3" t="s">
        <v>2398</v>
      </c>
      <c r="R1267" s="3">
        <v>38608</v>
      </c>
      <c r="S1267" s="2">
        <v>61</v>
      </c>
      <c r="Z1267" s="3"/>
    </row>
    <row r="1268" spans="7:26" ht="12.75">
      <c r="G1268" s="3" t="s">
        <v>2401</v>
      </c>
      <c r="H1268" s="3">
        <v>43424</v>
      </c>
      <c r="Q1268" s="3" t="s">
        <v>2401</v>
      </c>
      <c r="R1268" s="3">
        <v>43424</v>
      </c>
      <c r="S1268" s="2">
        <v>61</v>
      </c>
      <c r="Z1268" s="3"/>
    </row>
    <row r="1269" spans="7:26" ht="12.75">
      <c r="G1269" s="3" t="s">
        <v>2456</v>
      </c>
      <c r="H1269" s="3">
        <v>44344</v>
      </c>
      <c r="Q1269" s="3" t="s">
        <v>2456</v>
      </c>
      <c r="R1269" s="3">
        <v>44344</v>
      </c>
      <c r="S1269" s="2">
        <v>61</v>
      </c>
      <c r="Z1269" s="3"/>
    </row>
    <row r="1270" spans="7:26" ht="12.75">
      <c r="G1270" s="3" t="s">
        <v>1412</v>
      </c>
      <c r="H1270" s="3">
        <v>47248</v>
      </c>
      <c r="Q1270" s="3" t="s">
        <v>1412</v>
      </c>
      <c r="R1270" s="3">
        <v>47248</v>
      </c>
      <c r="S1270" s="2">
        <v>61</v>
      </c>
      <c r="Z1270" s="3"/>
    </row>
    <row r="1271" spans="7:26" ht="12.75">
      <c r="G1271" s="3" t="s">
        <v>1413</v>
      </c>
      <c r="H1271" s="3">
        <v>47544</v>
      </c>
      <c r="Q1271" s="3" t="s">
        <v>1413</v>
      </c>
      <c r="R1271" s="3">
        <v>47544</v>
      </c>
      <c r="S1271" s="2">
        <v>61</v>
      </c>
      <c r="Z1271" s="3"/>
    </row>
    <row r="1272" spans="7:26" ht="12.75">
      <c r="G1272" s="3" t="s">
        <v>1414</v>
      </c>
      <c r="H1272" s="3">
        <v>49552</v>
      </c>
      <c r="Q1272" s="3" t="s">
        <v>1414</v>
      </c>
      <c r="R1272" s="3">
        <v>49552</v>
      </c>
      <c r="S1272" s="2">
        <v>61</v>
      </c>
      <c r="Z1272" s="3"/>
    </row>
    <row r="1273" spans="7:26" ht="12.75">
      <c r="G1273" s="3" t="s">
        <v>440</v>
      </c>
      <c r="H1273" s="3">
        <v>49624</v>
      </c>
      <c r="Q1273" s="3" t="s">
        <v>440</v>
      </c>
      <c r="R1273" s="3">
        <v>49624</v>
      </c>
      <c r="S1273" s="2">
        <v>61</v>
      </c>
      <c r="Z1273" s="3"/>
    </row>
    <row r="1274" spans="7:26" ht="12.75">
      <c r="G1274" s="3" t="s">
        <v>183</v>
      </c>
      <c r="H1274" s="3">
        <v>51080</v>
      </c>
      <c r="Q1274" s="3" t="s">
        <v>183</v>
      </c>
      <c r="R1274" s="3">
        <v>51080</v>
      </c>
      <c r="S1274" s="2">
        <v>61</v>
      </c>
      <c r="Z1274" s="3"/>
    </row>
    <row r="1275" spans="7:26" ht="12.75">
      <c r="G1275" s="3" t="s">
        <v>1415</v>
      </c>
      <c r="H1275" s="3">
        <v>51984</v>
      </c>
      <c r="Q1275" s="3" t="s">
        <v>1415</v>
      </c>
      <c r="R1275" s="3">
        <v>51984</v>
      </c>
      <c r="S1275" s="2">
        <v>61</v>
      </c>
      <c r="Z1275" s="3"/>
    </row>
    <row r="1276" spans="7:26" ht="12.75">
      <c r="G1276" s="3" t="s">
        <v>441</v>
      </c>
      <c r="H1276" s="3">
        <v>56808</v>
      </c>
      <c r="Q1276" s="3" t="s">
        <v>441</v>
      </c>
      <c r="R1276" s="3">
        <v>56808</v>
      </c>
      <c r="S1276" s="2">
        <v>61</v>
      </c>
      <c r="Z1276" s="3"/>
    </row>
    <row r="1277" spans="7:26" ht="12.75">
      <c r="G1277" s="3" t="s">
        <v>1416</v>
      </c>
      <c r="H1277" s="3">
        <v>56928</v>
      </c>
      <c r="Q1277" s="3" t="s">
        <v>1416</v>
      </c>
      <c r="R1277" s="3">
        <v>56928</v>
      </c>
      <c r="S1277" s="2">
        <v>61</v>
      </c>
      <c r="Z1277" s="3"/>
    </row>
    <row r="1278" spans="7:26" ht="12.75">
      <c r="G1278" s="3" t="s">
        <v>2436</v>
      </c>
      <c r="H1278" s="3">
        <v>58832</v>
      </c>
      <c r="Q1278" s="3" t="s">
        <v>2436</v>
      </c>
      <c r="R1278" s="3">
        <v>58832</v>
      </c>
      <c r="S1278" s="2">
        <v>61</v>
      </c>
      <c r="Z1278" s="3"/>
    </row>
    <row r="1279" spans="7:26" ht="12.75">
      <c r="G1279" s="3" t="s">
        <v>1417</v>
      </c>
      <c r="H1279" s="3">
        <v>59616</v>
      </c>
      <c r="Q1279" s="3" t="s">
        <v>1417</v>
      </c>
      <c r="R1279" s="3">
        <v>59616</v>
      </c>
      <c r="S1279" s="2">
        <v>61</v>
      </c>
      <c r="Z1279" s="3"/>
    </row>
    <row r="1280" spans="7:26" ht="12.75">
      <c r="G1280" s="3" t="s">
        <v>164</v>
      </c>
      <c r="H1280" s="3">
        <v>62160</v>
      </c>
      <c r="Q1280" s="3" t="s">
        <v>164</v>
      </c>
      <c r="R1280" s="3">
        <v>62160</v>
      </c>
      <c r="S1280" s="2">
        <v>61</v>
      </c>
      <c r="Z1280" s="3"/>
    </row>
    <row r="1281" spans="7:26" ht="12.75">
      <c r="G1281" s="3" t="s">
        <v>1418</v>
      </c>
      <c r="H1281" s="3">
        <v>65512</v>
      </c>
      <c r="Q1281" s="3" t="s">
        <v>1418</v>
      </c>
      <c r="R1281" s="3">
        <v>65512</v>
      </c>
      <c r="S1281" s="2">
        <v>61</v>
      </c>
      <c r="Z1281" s="3"/>
    </row>
    <row r="1282" spans="7:26" ht="12.75">
      <c r="G1282" s="3" t="s">
        <v>1419</v>
      </c>
      <c r="H1282" s="3">
        <v>67632</v>
      </c>
      <c r="Q1282" s="3" t="s">
        <v>1419</v>
      </c>
      <c r="R1282" s="3">
        <v>67632</v>
      </c>
      <c r="S1282" s="2">
        <v>61</v>
      </c>
      <c r="Z1282" s="3"/>
    </row>
    <row r="1283" spans="7:26" ht="12.75">
      <c r="G1283" s="3" t="s">
        <v>1420</v>
      </c>
      <c r="H1283" s="3">
        <v>69456</v>
      </c>
      <c r="Q1283" s="3" t="s">
        <v>1420</v>
      </c>
      <c r="R1283" s="3">
        <v>69456</v>
      </c>
      <c r="S1283" s="2">
        <v>61</v>
      </c>
      <c r="Z1283" s="3"/>
    </row>
    <row r="1284" spans="7:26" ht="12.75">
      <c r="G1284" s="3" t="s">
        <v>442</v>
      </c>
      <c r="H1284" s="3">
        <v>70400</v>
      </c>
      <c r="Q1284" s="3" t="s">
        <v>442</v>
      </c>
      <c r="R1284" s="3">
        <v>70400</v>
      </c>
      <c r="S1284" s="2">
        <v>61</v>
      </c>
      <c r="Z1284" s="3"/>
    </row>
    <row r="1285" spans="7:26" ht="12.75">
      <c r="G1285" s="3" t="s">
        <v>1421</v>
      </c>
      <c r="H1285" s="3">
        <v>70408</v>
      </c>
      <c r="Q1285" s="3" t="s">
        <v>1421</v>
      </c>
      <c r="R1285" s="3">
        <v>70408</v>
      </c>
      <c r="S1285" s="2">
        <v>61</v>
      </c>
      <c r="Z1285" s="3"/>
    </row>
    <row r="1286" spans="7:26" ht="12.75">
      <c r="G1286" s="3" t="s">
        <v>2476</v>
      </c>
      <c r="H1286" s="3">
        <v>71328</v>
      </c>
      <c r="Q1286" s="3" t="s">
        <v>2476</v>
      </c>
      <c r="R1286" s="3">
        <v>71328</v>
      </c>
      <c r="S1286" s="2">
        <v>61</v>
      </c>
      <c r="Z1286" s="3"/>
    </row>
    <row r="1287" spans="7:26" ht="12.75">
      <c r="G1287" s="3" t="s">
        <v>2478</v>
      </c>
      <c r="H1287" s="3">
        <v>73072</v>
      </c>
      <c r="Q1287" s="3" t="s">
        <v>2478</v>
      </c>
      <c r="R1287" s="3">
        <v>73072</v>
      </c>
      <c r="S1287" s="2">
        <v>61</v>
      </c>
      <c r="Z1287" s="3"/>
    </row>
    <row r="1288" spans="7:26" ht="12.75">
      <c r="G1288" s="3" t="s">
        <v>443</v>
      </c>
      <c r="H1288" s="3">
        <v>73488</v>
      </c>
      <c r="Q1288" s="3" t="s">
        <v>443</v>
      </c>
      <c r="R1288" s="3">
        <v>73488</v>
      </c>
      <c r="S1288" s="2">
        <v>61</v>
      </c>
      <c r="Z1288" s="3"/>
    </row>
    <row r="1289" spans="7:26" ht="12.75">
      <c r="G1289" s="3" t="s">
        <v>444</v>
      </c>
      <c r="H1289" s="3">
        <v>76312</v>
      </c>
      <c r="Q1289" s="3" t="s">
        <v>444</v>
      </c>
      <c r="R1289" s="3">
        <v>76312</v>
      </c>
      <c r="S1289" s="2">
        <v>61</v>
      </c>
      <c r="Z1289" s="3"/>
    </row>
    <row r="1290" spans="7:26" ht="12.75">
      <c r="G1290" s="3" t="s">
        <v>1422</v>
      </c>
      <c r="H1290" s="3">
        <v>76632</v>
      </c>
      <c r="Q1290" s="3" t="s">
        <v>1422</v>
      </c>
      <c r="R1290" s="3">
        <v>76632</v>
      </c>
      <c r="S1290" s="2">
        <v>61</v>
      </c>
      <c r="Z1290" s="3"/>
    </row>
    <row r="1291" spans="7:26" ht="12.75">
      <c r="G1291" s="3" t="s">
        <v>421</v>
      </c>
      <c r="H1291" s="3">
        <v>76984</v>
      </c>
      <c r="Q1291" s="3" t="s">
        <v>421</v>
      </c>
      <c r="R1291" s="3">
        <v>76984</v>
      </c>
      <c r="S1291" s="2">
        <v>61</v>
      </c>
      <c r="Z1291" s="3"/>
    </row>
    <row r="1292" spans="7:26" ht="12.75">
      <c r="G1292" s="3" t="s">
        <v>2329</v>
      </c>
      <c r="H1292" s="3">
        <v>78328</v>
      </c>
      <c r="Q1292" s="3" t="s">
        <v>2329</v>
      </c>
      <c r="R1292" s="3">
        <v>78328</v>
      </c>
      <c r="S1292" s="2">
        <v>61</v>
      </c>
      <c r="Z1292" s="3"/>
    </row>
    <row r="1293" spans="7:26" ht="12.75">
      <c r="G1293" s="3" t="s">
        <v>90</v>
      </c>
      <c r="H1293" s="3">
        <v>80560</v>
      </c>
      <c r="Q1293" s="3" t="s">
        <v>90</v>
      </c>
      <c r="R1293" s="3">
        <v>80560</v>
      </c>
      <c r="S1293" s="2">
        <v>61</v>
      </c>
      <c r="Z1293" s="3"/>
    </row>
    <row r="1294" spans="7:26" ht="12.75">
      <c r="G1294" s="3" t="s">
        <v>445</v>
      </c>
      <c r="H1294" s="3">
        <v>81104</v>
      </c>
      <c r="Q1294" s="3" t="s">
        <v>445</v>
      </c>
      <c r="R1294" s="3">
        <v>81104</v>
      </c>
      <c r="S1294" s="2">
        <v>61</v>
      </c>
      <c r="Z1294" s="3"/>
    </row>
    <row r="1295" spans="7:26" ht="12.75">
      <c r="G1295" s="3" t="s">
        <v>446</v>
      </c>
      <c r="H1295" s="3">
        <v>82352</v>
      </c>
      <c r="Q1295" s="3" t="s">
        <v>446</v>
      </c>
      <c r="R1295" s="3">
        <v>82352</v>
      </c>
      <c r="S1295" s="2">
        <v>61</v>
      </c>
      <c r="Z1295" s="3"/>
    </row>
    <row r="1296" spans="7:26" ht="12.75">
      <c r="G1296" s="3" t="s">
        <v>447</v>
      </c>
      <c r="H1296" s="3">
        <v>86080</v>
      </c>
      <c r="Q1296" s="3" t="s">
        <v>447</v>
      </c>
      <c r="R1296" s="3">
        <v>86080</v>
      </c>
      <c r="S1296" s="2">
        <v>61</v>
      </c>
      <c r="Z1296" s="3"/>
    </row>
    <row r="1297" spans="7:26" ht="12.75">
      <c r="G1297" s="3" t="s">
        <v>1423</v>
      </c>
      <c r="H1297" s="3">
        <v>3032</v>
      </c>
      <c r="Q1297" s="3" t="s">
        <v>1423</v>
      </c>
      <c r="R1297" s="3">
        <v>3032</v>
      </c>
      <c r="S1297" s="2">
        <v>63</v>
      </c>
      <c r="Z1297" s="3"/>
    </row>
    <row r="1298" spans="7:26" ht="12.75">
      <c r="G1298" s="3" t="s">
        <v>448</v>
      </c>
      <c r="H1298" s="3">
        <v>3064</v>
      </c>
      <c r="Q1298" s="3" t="s">
        <v>448</v>
      </c>
      <c r="R1298" s="3">
        <v>3064</v>
      </c>
      <c r="S1298" s="2">
        <v>63</v>
      </c>
      <c r="Z1298" s="3"/>
    </row>
    <row r="1299" spans="7:26" ht="12.75">
      <c r="G1299" s="3" t="s">
        <v>67</v>
      </c>
      <c r="H1299" s="3">
        <v>4056</v>
      </c>
      <c r="Q1299" s="3" t="s">
        <v>67</v>
      </c>
      <c r="R1299" s="3">
        <v>4056</v>
      </c>
      <c r="S1299" s="2">
        <v>63</v>
      </c>
      <c r="Z1299" s="3"/>
    </row>
    <row r="1300" spans="7:26" ht="12.75">
      <c r="G1300" s="3" t="s">
        <v>42</v>
      </c>
      <c r="H1300" s="3">
        <v>6752</v>
      </c>
      <c r="Q1300" s="3" t="s">
        <v>42</v>
      </c>
      <c r="R1300" s="3">
        <v>6752</v>
      </c>
      <c r="S1300" s="2">
        <v>63</v>
      </c>
      <c r="Z1300" s="3"/>
    </row>
    <row r="1301" spans="7:26" ht="12.75">
      <c r="G1301" s="3" t="s">
        <v>1480</v>
      </c>
      <c r="H1301" s="3">
        <v>6904</v>
      </c>
      <c r="Q1301" s="3" t="s">
        <v>1480</v>
      </c>
      <c r="R1301" s="3">
        <v>6904</v>
      </c>
      <c r="S1301" s="2">
        <v>63</v>
      </c>
      <c r="Z1301" s="3"/>
    </row>
    <row r="1302" spans="7:26" ht="12.75">
      <c r="G1302" s="3" t="s">
        <v>449</v>
      </c>
      <c r="H1302" s="3">
        <v>9624</v>
      </c>
      <c r="Q1302" s="3" t="s">
        <v>449</v>
      </c>
      <c r="R1302" s="3">
        <v>9624</v>
      </c>
      <c r="S1302" s="2">
        <v>63</v>
      </c>
      <c r="Z1302" s="3"/>
    </row>
    <row r="1303" spans="7:26" ht="12.75">
      <c r="G1303" s="3" t="s">
        <v>450</v>
      </c>
      <c r="H1303" s="3">
        <v>10104</v>
      </c>
      <c r="Q1303" s="3" t="s">
        <v>450</v>
      </c>
      <c r="R1303" s="3">
        <v>10104</v>
      </c>
      <c r="S1303" s="2">
        <v>63</v>
      </c>
      <c r="Z1303" s="3"/>
    </row>
    <row r="1304" spans="7:26" ht="12.75">
      <c r="G1304" s="3" t="s">
        <v>2349</v>
      </c>
      <c r="H1304" s="3">
        <v>10352</v>
      </c>
      <c r="Q1304" s="3" t="s">
        <v>2349</v>
      </c>
      <c r="R1304" s="3">
        <v>10352</v>
      </c>
      <c r="S1304" s="2">
        <v>63</v>
      </c>
      <c r="Z1304" s="3"/>
    </row>
    <row r="1305" spans="7:26" ht="12.75">
      <c r="G1305" s="3" t="s">
        <v>451</v>
      </c>
      <c r="H1305" s="3">
        <v>11120</v>
      </c>
      <c r="Q1305" s="3" t="s">
        <v>451</v>
      </c>
      <c r="R1305" s="3">
        <v>11120</v>
      </c>
      <c r="S1305" s="2">
        <v>63</v>
      </c>
      <c r="Z1305" s="3"/>
    </row>
    <row r="1306" spans="7:26" ht="12.75">
      <c r="G1306" s="3" t="s">
        <v>2374</v>
      </c>
      <c r="H1306" s="3">
        <v>12040</v>
      </c>
      <c r="Q1306" s="3" t="s">
        <v>2374</v>
      </c>
      <c r="R1306" s="3">
        <v>12040</v>
      </c>
      <c r="S1306" s="2">
        <v>63</v>
      </c>
      <c r="Z1306" s="3"/>
    </row>
    <row r="1307" spans="7:26" ht="12.75">
      <c r="G1307" s="3" t="s">
        <v>452</v>
      </c>
      <c r="H1307" s="3">
        <v>13072</v>
      </c>
      <c r="Q1307" s="3" t="s">
        <v>452</v>
      </c>
      <c r="R1307" s="3">
        <v>13072</v>
      </c>
      <c r="S1307" s="2">
        <v>63</v>
      </c>
      <c r="Z1307" s="3"/>
    </row>
    <row r="1308" spans="7:26" ht="12.75">
      <c r="G1308" s="3" t="s">
        <v>1481</v>
      </c>
      <c r="H1308" s="3">
        <v>13120</v>
      </c>
      <c r="Q1308" s="3" t="s">
        <v>1481</v>
      </c>
      <c r="R1308" s="3">
        <v>13120</v>
      </c>
      <c r="S1308" s="2">
        <v>63</v>
      </c>
      <c r="Z1308" s="3"/>
    </row>
    <row r="1309" spans="7:26" ht="12.75">
      <c r="G1309" s="3" t="s">
        <v>1482</v>
      </c>
      <c r="H1309" s="3">
        <v>14520</v>
      </c>
      <c r="Q1309" s="3" t="s">
        <v>1482</v>
      </c>
      <c r="R1309" s="3">
        <v>14520</v>
      </c>
      <c r="S1309" s="2">
        <v>63</v>
      </c>
      <c r="Z1309" s="3"/>
    </row>
    <row r="1310" spans="7:26" ht="12.75">
      <c r="G1310" s="3" t="s">
        <v>45</v>
      </c>
      <c r="H1310" s="3">
        <v>15560</v>
      </c>
      <c r="Q1310" s="3" t="s">
        <v>45</v>
      </c>
      <c r="R1310" s="3">
        <v>15560</v>
      </c>
      <c r="S1310" s="2">
        <v>63</v>
      </c>
      <c r="Z1310" s="3"/>
    </row>
    <row r="1311" spans="7:26" ht="12.75">
      <c r="G1311" s="3" t="s">
        <v>1483</v>
      </c>
      <c r="H1311" s="3">
        <v>17024</v>
      </c>
      <c r="Q1311" s="3" t="s">
        <v>1483</v>
      </c>
      <c r="R1311" s="3">
        <v>17024</v>
      </c>
      <c r="S1311" s="2">
        <v>63</v>
      </c>
      <c r="Z1311" s="3"/>
    </row>
    <row r="1312" spans="7:26" ht="12.75">
      <c r="G1312" s="3" t="s">
        <v>453</v>
      </c>
      <c r="H1312" s="3">
        <v>21456</v>
      </c>
      <c r="Q1312" s="3" t="s">
        <v>453</v>
      </c>
      <c r="R1312" s="3">
        <v>21456</v>
      </c>
      <c r="S1312" s="2">
        <v>63</v>
      </c>
      <c r="Z1312" s="3"/>
    </row>
    <row r="1313" spans="7:26" ht="12.75">
      <c r="G1313" s="3" t="s">
        <v>454</v>
      </c>
      <c r="H1313" s="3">
        <v>22048</v>
      </c>
      <c r="Q1313" s="3" t="s">
        <v>454</v>
      </c>
      <c r="R1313" s="3">
        <v>22048</v>
      </c>
      <c r="S1313" s="2">
        <v>63</v>
      </c>
      <c r="Z1313" s="3"/>
    </row>
    <row r="1314" spans="7:26" ht="12.75">
      <c r="G1314" s="3" t="s">
        <v>1484</v>
      </c>
      <c r="H1314" s="3">
        <v>24040</v>
      </c>
      <c r="Q1314" s="3" t="s">
        <v>1484</v>
      </c>
      <c r="R1314" s="3">
        <v>24040</v>
      </c>
      <c r="S1314" s="2">
        <v>63</v>
      </c>
      <c r="Z1314" s="3"/>
    </row>
    <row r="1315" spans="7:26" ht="12.75">
      <c r="G1315" s="3" t="s">
        <v>1485</v>
      </c>
      <c r="H1315" s="3">
        <v>29512</v>
      </c>
      <c r="Q1315" s="3" t="s">
        <v>1485</v>
      </c>
      <c r="R1315" s="3">
        <v>29512</v>
      </c>
      <c r="S1315" s="2">
        <v>63</v>
      </c>
      <c r="Z1315" s="3"/>
    </row>
    <row r="1316" spans="7:26" ht="12.75">
      <c r="G1316" s="3" t="s">
        <v>455</v>
      </c>
      <c r="H1316" s="3">
        <v>30416</v>
      </c>
      <c r="Q1316" s="3" t="s">
        <v>455</v>
      </c>
      <c r="R1316" s="3">
        <v>30416</v>
      </c>
      <c r="S1316" s="2">
        <v>63</v>
      </c>
      <c r="Z1316" s="3"/>
    </row>
    <row r="1317" spans="7:26" ht="12.75">
      <c r="G1317" s="3" t="s">
        <v>398</v>
      </c>
      <c r="H1317" s="3">
        <v>30816</v>
      </c>
      <c r="Q1317" s="3" t="s">
        <v>398</v>
      </c>
      <c r="R1317" s="3">
        <v>30816</v>
      </c>
      <c r="S1317" s="2">
        <v>63</v>
      </c>
      <c r="Z1317" s="3"/>
    </row>
    <row r="1318" spans="7:26" ht="12.75">
      <c r="G1318" s="3" t="s">
        <v>1486</v>
      </c>
      <c r="H1318" s="3">
        <v>35408</v>
      </c>
      <c r="Q1318" s="3" t="s">
        <v>1486</v>
      </c>
      <c r="R1318" s="3">
        <v>35408</v>
      </c>
      <c r="S1318" s="2">
        <v>63</v>
      </c>
      <c r="Z1318" s="3"/>
    </row>
    <row r="1319" spans="7:26" ht="12.75">
      <c r="G1319" s="3" t="s">
        <v>1487</v>
      </c>
      <c r="H1319" s="3">
        <v>36816</v>
      </c>
      <c r="Q1319" s="3" t="s">
        <v>1487</v>
      </c>
      <c r="R1319" s="3">
        <v>36816</v>
      </c>
      <c r="S1319" s="2">
        <v>63</v>
      </c>
      <c r="Z1319" s="3"/>
    </row>
    <row r="1320" spans="7:26" ht="12.75">
      <c r="G1320" s="3" t="s">
        <v>1488</v>
      </c>
      <c r="H1320" s="3">
        <v>47472</v>
      </c>
      <c r="Q1320" s="3" t="s">
        <v>1488</v>
      </c>
      <c r="R1320" s="3">
        <v>47472</v>
      </c>
      <c r="S1320" s="2">
        <v>63</v>
      </c>
      <c r="Z1320" s="3"/>
    </row>
    <row r="1321" spans="7:26" ht="12.75">
      <c r="G1321" s="3" t="s">
        <v>411</v>
      </c>
      <c r="H1321" s="3">
        <v>50624</v>
      </c>
      <c r="Q1321" s="3" t="s">
        <v>411</v>
      </c>
      <c r="R1321" s="3">
        <v>50624</v>
      </c>
      <c r="S1321" s="2">
        <v>63</v>
      </c>
      <c r="Z1321" s="3"/>
    </row>
    <row r="1322" spans="7:26" ht="12.75">
      <c r="G1322" s="3" t="s">
        <v>456</v>
      </c>
      <c r="H1322" s="3">
        <v>55184</v>
      </c>
      <c r="Q1322" s="3" t="s">
        <v>456</v>
      </c>
      <c r="R1322" s="3">
        <v>55184</v>
      </c>
      <c r="S1322" s="2">
        <v>63</v>
      </c>
      <c r="Z1322" s="3"/>
    </row>
    <row r="1323" spans="7:26" ht="12.75">
      <c r="G1323" s="3" t="s">
        <v>2342</v>
      </c>
      <c r="H1323" s="3">
        <v>60320</v>
      </c>
      <c r="Q1323" s="3" t="s">
        <v>2342</v>
      </c>
      <c r="R1323" s="3">
        <v>60320</v>
      </c>
      <c r="S1323" s="2">
        <v>63</v>
      </c>
      <c r="Z1323" s="3"/>
    </row>
    <row r="1324" spans="7:26" ht="12.75">
      <c r="G1324" s="3" t="s">
        <v>1489</v>
      </c>
      <c r="H1324" s="3">
        <v>61632</v>
      </c>
      <c r="Q1324" s="3" t="s">
        <v>1489</v>
      </c>
      <c r="R1324" s="3">
        <v>61632</v>
      </c>
      <c r="S1324" s="2">
        <v>63</v>
      </c>
      <c r="Z1324" s="3"/>
    </row>
    <row r="1325" spans="7:26" ht="12.75">
      <c r="G1325" s="3" t="s">
        <v>457</v>
      </c>
      <c r="H1325" s="3">
        <v>63584</v>
      </c>
      <c r="Q1325" s="3" t="s">
        <v>457</v>
      </c>
      <c r="R1325" s="3">
        <v>63584</v>
      </c>
      <c r="S1325" s="2">
        <v>63</v>
      </c>
      <c r="Z1325" s="3"/>
    </row>
    <row r="1326" spans="7:26" ht="12.75">
      <c r="G1326" s="3" t="s">
        <v>1490</v>
      </c>
      <c r="H1326" s="3">
        <v>67648</v>
      </c>
      <c r="Q1326" s="3" t="s">
        <v>1490</v>
      </c>
      <c r="R1326" s="3">
        <v>67648</v>
      </c>
      <c r="S1326" s="2">
        <v>63</v>
      </c>
      <c r="Z1326" s="3"/>
    </row>
    <row r="1327" spans="7:26" ht="12.75">
      <c r="G1327" s="3" t="s">
        <v>1491</v>
      </c>
      <c r="H1327" s="3">
        <v>70040</v>
      </c>
      <c r="Q1327" s="3" t="s">
        <v>1491</v>
      </c>
      <c r="R1327" s="3">
        <v>70040</v>
      </c>
      <c r="S1327" s="2">
        <v>63</v>
      </c>
      <c r="Z1327" s="3"/>
    </row>
    <row r="1328" spans="7:26" ht="12.75">
      <c r="G1328" s="3" t="s">
        <v>1492</v>
      </c>
      <c r="H1328" s="3">
        <v>71256</v>
      </c>
      <c r="Q1328" s="3" t="s">
        <v>1492</v>
      </c>
      <c r="R1328" s="3">
        <v>71256</v>
      </c>
      <c r="S1328" s="2">
        <v>63</v>
      </c>
      <c r="Z1328" s="3"/>
    </row>
    <row r="1329" spans="7:26" ht="12.75">
      <c r="G1329" s="3" t="s">
        <v>458</v>
      </c>
      <c r="H1329" s="3">
        <v>72304</v>
      </c>
      <c r="Q1329" s="3" t="s">
        <v>458</v>
      </c>
      <c r="R1329" s="3">
        <v>72304</v>
      </c>
      <c r="S1329" s="2">
        <v>63</v>
      </c>
      <c r="Z1329" s="3"/>
    </row>
    <row r="1330" spans="7:26" ht="12.75">
      <c r="G1330" s="3" t="s">
        <v>2370</v>
      </c>
      <c r="H1330" s="3">
        <v>81256</v>
      </c>
      <c r="Q1330" s="3" t="s">
        <v>2370</v>
      </c>
      <c r="R1330" s="3">
        <v>81256</v>
      </c>
      <c r="S1330" s="2">
        <v>63</v>
      </c>
      <c r="Z1330" s="3"/>
    </row>
    <row r="1331" spans="7:26" ht="12.75">
      <c r="G1331" s="3" t="s">
        <v>459</v>
      </c>
      <c r="H1331" s="3">
        <v>83416</v>
      </c>
      <c r="Q1331" s="3" t="s">
        <v>459</v>
      </c>
      <c r="R1331" s="3">
        <v>83416</v>
      </c>
      <c r="S1331" s="2">
        <v>63</v>
      </c>
      <c r="Z1331" s="3"/>
    </row>
    <row r="1332" spans="7:26" ht="12.75">
      <c r="G1332" s="3" t="s">
        <v>460</v>
      </c>
      <c r="H1332" s="3">
        <v>84184</v>
      </c>
      <c r="Q1332" s="3" t="s">
        <v>460</v>
      </c>
      <c r="R1332" s="3">
        <v>84184</v>
      </c>
      <c r="S1332" s="2">
        <v>63</v>
      </c>
      <c r="Z1332" s="3"/>
    </row>
    <row r="1333" spans="7:26" ht="12.75">
      <c r="G1333" s="3" t="s">
        <v>2388</v>
      </c>
      <c r="H1333" s="3">
        <v>84472</v>
      </c>
      <c r="Q1333" s="3" t="s">
        <v>2388</v>
      </c>
      <c r="R1333" s="3">
        <v>84472</v>
      </c>
      <c r="S1333" s="2">
        <v>63</v>
      </c>
      <c r="Z1333" s="3"/>
    </row>
    <row r="1334" spans="7:26" ht="12.75">
      <c r="G1334" s="3" t="s">
        <v>461</v>
      </c>
      <c r="H1334" s="3">
        <v>87160</v>
      </c>
      <c r="Q1334" s="3" t="s">
        <v>461</v>
      </c>
      <c r="R1334" s="3">
        <v>87160</v>
      </c>
      <c r="S1334" s="2">
        <v>63</v>
      </c>
      <c r="Z1334" s="3"/>
    </row>
    <row r="1335" spans="7:26" ht="12.75">
      <c r="G1335" s="3" t="s">
        <v>397</v>
      </c>
      <c r="H1335" s="3">
        <v>4240</v>
      </c>
      <c r="Q1335" s="3" t="s">
        <v>397</v>
      </c>
      <c r="R1335" s="3">
        <v>4240</v>
      </c>
      <c r="S1335" s="2">
        <v>65</v>
      </c>
      <c r="Z1335" s="3"/>
    </row>
    <row r="1336" spans="7:26" ht="12.75">
      <c r="G1336" s="3" t="s">
        <v>155</v>
      </c>
      <c r="H1336" s="3">
        <v>4728</v>
      </c>
      <c r="Q1336" s="3" t="s">
        <v>155</v>
      </c>
      <c r="R1336" s="3">
        <v>4728</v>
      </c>
      <c r="S1336" s="2">
        <v>65</v>
      </c>
      <c r="Z1336" s="3"/>
    </row>
    <row r="1337" spans="7:26" ht="12.75">
      <c r="G1337" s="3" t="s">
        <v>168</v>
      </c>
      <c r="H1337" s="3">
        <v>5200</v>
      </c>
      <c r="Q1337" s="3" t="s">
        <v>168</v>
      </c>
      <c r="R1337" s="3">
        <v>5200</v>
      </c>
      <c r="S1337" s="2">
        <v>65</v>
      </c>
      <c r="Z1337" s="3"/>
    </row>
    <row r="1338" spans="7:26" ht="12.75">
      <c r="G1338" s="3" t="s">
        <v>1493</v>
      </c>
      <c r="H1338" s="3">
        <v>6344</v>
      </c>
      <c r="Q1338" s="3" t="s">
        <v>1493</v>
      </c>
      <c r="R1338" s="3">
        <v>6344</v>
      </c>
      <c r="S1338" s="2">
        <v>65</v>
      </c>
      <c r="Z1338" s="3"/>
    </row>
    <row r="1339" spans="7:26" ht="12.75">
      <c r="G1339" s="3" t="s">
        <v>1494</v>
      </c>
      <c r="H1339" s="3">
        <v>8960</v>
      </c>
      <c r="Q1339" s="3" t="s">
        <v>1494</v>
      </c>
      <c r="R1339" s="3">
        <v>8960</v>
      </c>
      <c r="S1339" s="2">
        <v>65</v>
      </c>
      <c r="Z1339" s="3"/>
    </row>
    <row r="1340" spans="7:26" ht="12.75">
      <c r="G1340" s="3" t="s">
        <v>1495</v>
      </c>
      <c r="H1340" s="3">
        <v>9224</v>
      </c>
      <c r="Q1340" s="3" t="s">
        <v>1495</v>
      </c>
      <c r="R1340" s="3">
        <v>9224</v>
      </c>
      <c r="S1340" s="2">
        <v>65</v>
      </c>
      <c r="Z1340" s="3"/>
    </row>
    <row r="1341" spans="7:26" ht="12.75">
      <c r="G1341" s="3" t="s">
        <v>462</v>
      </c>
      <c r="H1341" s="3">
        <v>14408</v>
      </c>
      <c r="Q1341" s="3" t="s">
        <v>462</v>
      </c>
      <c r="R1341" s="3">
        <v>14408</v>
      </c>
      <c r="S1341" s="2">
        <v>65</v>
      </c>
      <c r="Z1341" s="3"/>
    </row>
    <row r="1342" spans="7:26" ht="12.75">
      <c r="G1342" s="3" t="s">
        <v>1496</v>
      </c>
      <c r="H1342" s="3">
        <v>16304</v>
      </c>
      <c r="Q1342" s="3" t="s">
        <v>1496</v>
      </c>
      <c r="R1342" s="3">
        <v>16304</v>
      </c>
      <c r="S1342" s="2">
        <v>65</v>
      </c>
      <c r="Z1342" s="3"/>
    </row>
    <row r="1343" spans="7:26" ht="12.75">
      <c r="G1343" s="3" t="s">
        <v>463</v>
      </c>
      <c r="H1343" s="3">
        <v>22872</v>
      </c>
      <c r="Q1343" s="3" t="s">
        <v>463</v>
      </c>
      <c r="R1343" s="3">
        <v>22872</v>
      </c>
      <c r="S1343" s="2">
        <v>65</v>
      </c>
      <c r="Z1343" s="3"/>
    </row>
    <row r="1344" spans="7:26" ht="12.75">
      <c r="G1344" s="3" t="s">
        <v>1248</v>
      </c>
      <c r="H1344" s="3">
        <v>25136</v>
      </c>
      <c r="Q1344" s="3" t="s">
        <v>1248</v>
      </c>
      <c r="R1344" s="3">
        <v>25136</v>
      </c>
      <c r="S1344" s="2">
        <v>65</v>
      </c>
      <c r="Z1344" s="3"/>
    </row>
    <row r="1345" spans="7:26" ht="12.75">
      <c r="G1345" s="3" t="s">
        <v>464</v>
      </c>
      <c r="H1345" s="3">
        <v>28592</v>
      </c>
      <c r="Q1345" s="3" t="s">
        <v>464</v>
      </c>
      <c r="R1345" s="3">
        <v>28592</v>
      </c>
      <c r="S1345" s="2">
        <v>65</v>
      </c>
      <c r="Z1345" s="3"/>
    </row>
    <row r="1346" spans="7:26" ht="12.75">
      <c r="G1346" s="3" t="s">
        <v>465</v>
      </c>
      <c r="H1346" s="3">
        <v>33448</v>
      </c>
      <c r="Q1346" s="3" t="s">
        <v>465</v>
      </c>
      <c r="R1346" s="3">
        <v>33448</v>
      </c>
      <c r="S1346" s="2">
        <v>65</v>
      </c>
      <c r="Z1346" s="3"/>
    </row>
    <row r="1347" spans="7:26" ht="12.75">
      <c r="G1347" s="3" t="s">
        <v>439</v>
      </c>
      <c r="H1347" s="3">
        <v>33816</v>
      </c>
      <c r="Q1347" s="3" t="s">
        <v>439</v>
      </c>
      <c r="R1347" s="3">
        <v>33816</v>
      </c>
      <c r="S1347" s="2">
        <v>65</v>
      </c>
      <c r="Z1347" s="3"/>
    </row>
    <row r="1348" spans="7:26" ht="12.75">
      <c r="G1348" s="3" t="s">
        <v>158</v>
      </c>
      <c r="H1348" s="3">
        <v>40304</v>
      </c>
      <c r="Q1348" s="3" t="s">
        <v>158</v>
      </c>
      <c r="R1348" s="3">
        <v>40304</v>
      </c>
      <c r="S1348" s="2">
        <v>65</v>
      </c>
      <c r="Z1348" s="3"/>
    </row>
    <row r="1349" spans="7:26" ht="12.75">
      <c r="G1349" s="3" t="s">
        <v>466</v>
      </c>
      <c r="H1349" s="3">
        <v>45888</v>
      </c>
      <c r="Q1349" s="3" t="s">
        <v>466</v>
      </c>
      <c r="R1349" s="3">
        <v>45888</v>
      </c>
      <c r="S1349" s="2">
        <v>65</v>
      </c>
      <c r="Z1349" s="3"/>
    </row>
    <row r="1350" spans="7:26" ht="12.75">
      <c r="G1350" s="3" t="s">
        <v>467</v>
      </c>
      <c r="H1350" s="3">
        <v>56712</v>
      </c>
      <c r="Q1350" s="3" t="s">
        <v>467</v>
      </c>
      <c r="R1350" s="3">
        <v>56712</v>
      </c>
      <c r="S1350" s="2">
        <v>65</v>
      </c>
      <c r="Z1350" s="3"/>
    </row>
    <row r="1351" spans="7:26" ht="12.75">
      <c r="G1351" s="3" t="s">
        <v>2362</v>
      </c>
      <c r="H1351" s="3">
        <v>59480</v>
      </c>
      <c r="Q1351" s="3" t="s">
        <v>2362</v>
      </c>
      <c r="R1351" s="3">
        <v>59480</v>
      </c>
      <c r="S1351" s="2">
        <v>65</v>
      </c>
      <c r="Z1351" s="3"/>
    </row>
    <row r="1352" spans="7:26" ht="12.75">
      <c r="G1352" s="3" t="s">
        <v>200</v>
      </c>
      <c r="H1352" s="3">
        <v>60368</v>
      </c>
      <c r="Q1352" s="3" t="s">
        <v>200</v>
      </c>
      <c r="R1352" s="3">
        <v>60368</v>
      </c>
      <c r="S1352" s="2">
        <v>65</v>
      </c>
      <c r="Z1352" s="3"/>
    </row>
    <row r="1353" spans="7:26" ht="12.75">
      <c r="G1353" s="3" t="s">
        <v>468</v>
      </c>
      <c r="H1353" s="3">
        <v>61920</v>
      </c>
      <c r="Q1353" s="3" t="s">
        <v>468</v>
      </c>
      <c r="R1353" s="3">
        <v>61920</v>
      </c>
      <c r="S1353" s="2">
        <v>65</v>
      </c>
      <c r="Z1353" s="3"/>
    </row>
    <row r="1354" spans="7:26" ht="12.75">
      <c r="G1354" s="3" t="s">
        <v>164</v>
      </c>
      <c r="H1354" s="3">
        <v>62176</v>
      </c>
      <c r="Q1354" s="3" t="s">
        <v>164</v>
      </c>
      <c r="R1354" s="3">
        <v>62176</v>
      </c>
      <c r="S1354" s="2">
        <v>65</v>
      </c>
      <c r="Z1354" s="3"/>
    </row>
    <row r="1355" spans="7:26" ht="12.75">
      <c r="G1355" s="3" t="s">
        <v>1497</v>
      </c>
      <c r="H1355" s="3">
        <v>62920</v>
      </c>
      <c r="Q1355" s="3" t="s">
        <v>1497</v>
      </c>
      <c r="R1355" s="3">
        <v>62920</v>
      </c>
      <c r="S1355" s="2">
        <v>65</v>
      </c>
      <c r="Z1355" s="3"/>
    </row>
    <row r="1356" spans="7:26" ht="12.75">
      <c r="G1356" s="3" t="s">
        <v>1498</v>
      </c>
      <c r="H1356" s="3">
        <v>64376</v>
      </c>
      <c r="Q1356" s="3" t="s">
        <v>1498</v>
      </c>
      <c r="R1356" s="3">
        <v>64376</v>
      </c>
      <c r="S1356" s="2">
        <v>65</v>
      </c>
      <c r="Z1356" s="3"/>
    </row>
    <row r="1357" spans="7:26" ht="12.75">
      <c r="G1357" s="3" t="s">
        <v>469</v>
      </c>
      <c r="H1357" s="3">
        <v>64960</v>
      </c>
      <c r="Q1357" s="3" t="s">
        <v>469</v>
      </c>
      <c r="R1357" s="3">
        <v>64960</v>
      </c>
      <c r="S1357" s="2">
        <v>65</v>
      </c>
      <c r="Z1357" s="3"/>
    </row>
    <row r="1358" spans="7:26" ht="12.75">
      <c r="G1358" s="3" t="s">
        <v>470</v>
      </c>
      <c r="H1358" s="3">
        <v>66032</v>
      </c>
      <c r="Q1358" s="3" t="s">
        <v>470</v>
      </c>
      <c r="R1358" s="3">
        <v>66032</v>
      </c>
      <c r="S1358" s="2">
        <v>65</v>
      </c>
      <c r="Z1358" s="3"/>
    </row>
    <row r="1359" spans="7:26" ht="12.75">
      <c r="G1359" s="3" t="s">
        <v>2458</v>
      </c>
      <c r="H1359" s="3">
        <v>71632</v>
      </c>
      <c r="Q1359" s="3" t="s">
        <v>2458</v>
      </c>
      <c r="R1359" s="3">
        <v>71632</v>
      </c>
      <c r="S1359" s="2">
        <v>65</v>
      </c>
      <c r="Z1359" s="3"/>
    </row>
    <row r="1360" spans="7:26" ht="12.75">
      <c r="G1360" s="3" t="s">
        <v>1499</v>
      </c>
      <c r="H1360" s="3">
        <v>75168</v>
      </c>
      <c r="Q1360" s="3" t="s">
        <v>1499</v>
      </c>
      <c r="R1360" s="3">
        <v>75168</v>
      </c>
      <c r="S1360" s="2">
        <v>65</v>
      </c>
      <c r="Z1360" s="3"/>
    </row>
    <row r="1361" spans="7:26" ht="12.75">
      <c r="G1361" s="3" t="s">
        <v>1500</v>
      </c>
      <c r="H1361" s="3">
        <v>75888</v>
      </c>
      <c r="Q1361" s="3" t="s">
        <v>1500</v>
      </c>
      <c r="R1361" s="3">
        <v>75888</v>
      </c>
      <c r="S1361" s="2">
        <v>65</v>
      </c>
      <c r="Z1361" s="3"/>
    </row>
    <row r="1362" spans="7:26" ht="12.75">
      <c r="G1362" s="3" t="s">
        <v>1501</v>
      </c>
      <c r="H1362" s="3">
        <v>76744</v>
      </c>
      <c r="Q1362" s="3" t="s">
        <v>1501</v>
      </c>
      <c r="R1362" s="3">
        <v>76744</v>
      </c>
      <c r="S1362" s="2">
        <v>65</v>
      </c>
      <c r="Z1362" s="3"/>
    </row>
    <row r="1363" spans="7:26" ht="12.75">
      <c r="G1363" s="3" t="s">
        <v>2329</v>
      </c>
      <c r="H1363" s="3">
        <v>78336</v>
      </c>
      <c r="Q1363" s="3" t="s">
        <v>2329</v>
      </c>
      <c r="R1363" s="3">
        <v>78336</v>
      </c>
      <c r="S1363" s="2">
        <v>65</v>
      </c>
      <c r="Z1363" s="3"/>
    </row>
    <row r="1364" spans="7:26" ht="12.75">
      <c r="G1364" s="3" t="s">
        <v>471</v>
      </c>
      <c r="H1364" s="3">
        <v>81120</v>
      </c>
      <c r="Q1364" s="3" t="s">
        <v>471</v>
      </c>
      <c r="R1364" s="3">
        <v>81120</v>
      </c>
      <c r="S1364" s="2">
        <v>65</v>
      </c>
      <c r="Z1364" s="3"/>
    </row>
    <row r="1365" spans="7:26" ht="12.75">
      <c r="G1365" s="3" t="s">
        <v>2370</v>
      </c>
      <c r="H1365" s="3">
        <v>81264</v>
      </c>
      <c r="Q1365" s="3" t="s">
        <v>2370</v>
      </c>
      <c r="R1365" s="3">
        <v>81264</v>
      </c>
      <c r="S1365" s="2">
        <v>65</v>
      </c>
      <c r="Z1365" s="3"/>
    </row>
    <row r="1366" spans="7:26" ht="12.75">
      <c r="G1366" s="3" t="s">
        <v>472</v>
      </c>
      <c r="H1366" s="3">
        <v>85840</v>
      </c>
      <c r="Q1366" s="3" t="s">
        <v>472</v>
      </c>
      <c r="R1366" s="3">
        <v>85840</v>
      </c>
      <c r="S1366" s="2">
        <v>65</v>
      </c>
      <c r="Z1366" s="3"/>
    </row>
    <row r="1367" spans="7:26" ht="12.75">
      <c r="G1367" s="3" t="s">
        <v>1502</v>
      </c>
      <c r="H1367" s="3">
        <v>86568</v>
      </c>
      <c r="Q1367" s="3" t="s">
        <v>1502</v>
      </c>
      <c r="R1367" s="3">
        <v>86568</v>
      </c>
      <c r="S1367" s="2">
        <v>65</v>
      </c>
      <c r="Z1367" s="3"/>
    </row>
    <row r="1368" spans="7:26" ht="12.75">
      <c r="G1368" s="3" t="s">
        <v>461</v>
      </c>
      <c r="H1368" s="3">
        <v>87168</v>
      </c>
      <c r="Q1368" s="3" t="s">
        <v>461</v>
      </c>
      <c r="R1368" s="3">
        <v>87168</v>
      </c>
      <c r="S1368" s="2">
        <v>65</v>
      </c>
      <c r="Z1368" s="3"/>
    </row>
    <row r="1369" spans="7:26" ht="12.75">
      <c r="G1369" s="3" t="s">
        <v>473</v>
      </c>
      <c r="H1369" s="3">
        <v>4560</v>
      </c>
      <c r="Q1369" s="3" t="s">
        <v>473</v>
      </c>
      <c r="R1369" s="3">
        <v>4560</v>
      </c>
      <c r="S1369" s="2">
        <v>67</v>
      </c>
      <c r="Z1369" s="3"/>
    </row>
    <row r="1370" spans="7:26" ht="12.75">
      <c r="G1370" s="3" t="s">
        <v>474</v>
      </c>
      <c r="H1370" s="3">
        <v>18680</v>
      </c>
      <c r="Q1370" s="3" t="s">
        <v>474</v>
      </c>
      <c r="R1370" s="3">
        <v>18680</v>
      </c>
      <c r="S1370" s="2">
        <v>67</v>
      </c>
      <c r="Z1370" s="3"/>
    </row>
    <row r="1371" spans="7:26" ht="12.75">
      <c r="G1371" s="3" t="s">
        <v>475</v>
      </c>
      <c r="H1371" s="3">
        <v>25440</v>
      </c>
      <c r="Q1371" s="3" t="s">
        <v>475</v>
      </c>
      <c r="R1371" s="3">
        <v>25440</v>
      </c>
      <c r="S1371" s="2">
        <v>67</v>
      </c>
      <c r="Z1371" s="3"/>
    </row>
    <row r="1372" spans="7:26" ht="12.75">
      <c r="G1372" s="3" t="s">
        <v>476</v>
      </c>
      <c r="H1372" s="3">
        <v>25648</v>
      </c>
      <c r="Q1372" s="3" t="s">
        <v>476</v>
      </c>
      <c r="R1372" s="3">
        <v>25648</v>
      </c>
      <c r="S1372" s="2">
        <v>67</v>
      </c>
      <c r="Z1372" s="3"/>
    </row>
    <row r="1373" spans="7:26" ht="12.75">
      <c r="G1373" s="3" t="s">
        <v>178</v>
      </c>
      <c r="H1373" s="3">
        <v>31424</v>
      </c>
      <c r="Q1373" s="3" t="s">
        <v>178</v>
      </c>
      <c r="R1373" s="3">
        <v>31424</v>
      </c>
      <c r="S1373" s="2">
        <v>67</v>
      </c>
      <c r="Z1373" s="3"/>
    </row>
    <row r="1374" spans="7:26" ht="12.75">
      <c r="G1374" s="3" t="s">
        <v>477</v>
      </c>
      <c r="H1374" s="3">
        <v>40752</v>
      </c>
      <c r="Q1374" s="3" t="s">
        <v>477</v>
      </c>
      <c r="R1374" s="3">
        <v>40752</v>
      </c>
      <c r="S1374" s="2">
        <v>67</v>
      </c>
      <c r="Z1374" s="3"/>
    </row>
    <row r="1375" spans="7:26" ht="12.75">
      <c r="G1375" s="3" t="s">
        <v>1503</v>
      </c>
      <c r="H1375" s="3">
        <v>49272</v>
      </c>
      <c r="Q1375" s="3" t="s">
        <v>1503</v>
      </c>
      <c r="R1375" s="3">
        <v>49272</v>
      </c>
      <c r="S1375" s="2">
        <v>67</v>
      </c>
      <c r="Z1375" s="3"/>
    </row>
    <row r="1376" spans="7:26" ht="12.75">
      <c r="G1376" s="3" t="s">
        <v>1504</v>
      </c>
      <c r="H1376" s="3">
        <v>49304</v>
      </c>
      <c r="Q1376" s="3" t="s">
        <v>1504</v>
      </c>
      <c r="R1376" s="3">
        <v>49304</v>
      </c>
      <c r="S1376" s="2">
        <v>67</v>
      </c>
      <c r="Z1376" s="3"/>
    </row>
    <row r="1377" spans="7:26" ht="12.75">
      <c r="G1377" s="3" t="s">
        <v>2</v>
      </c>
      <c r="H1377" s="3">
        <v>49392</v>
      </c>
      <c r="Q1377" s="3" t="s">
        <v>2</v>
      </c>
      <c r="R1377" s="3">
        <v>49392</v>
      </c>
      <c r="S1377" s="2">
        <v>67</v>
      </c>
      <c r="Z1377" s="3"/>
    </row>
    <row r="1378" spans="7:26" ht="12.75">
      <c r="G1378" s="3" t="s">
        <v>2404</v>
      </c>
      <c r="H1378" s="3">
        <v>50480</v>
      </c>
      <c r="Q1378" s="3" t="s">
        <v>2404</v>
      </c>
      <c r="R1378" s="3">
        <v>50480</v>
      </c>
      <c r="S1378" s="2">
        <v>67</v>
      </c>
      <c r="Z1378" s="3"/>
    </row>
    <row r="1379" spans="7:26" ht="12.75">
      <c r="G1379" s="3" t="s">
        <v>1505</v>
      </c>
      <c r="H1379" s="3">
        <v>62304</v>
      </c>
      <c r="Q1379" s="3" t="s">
        <v>1505</v>
      </c>
      <c r="R1379" s="3">
        <v>62304</v>
      </c>
      <c r="S1379" s="2">
        <v>67</v>
      </c>
      <c r="Z1379" s="3"/>
    </row>
    <row r="1380" spans="7:26" ht="12.75">
      <c r="G1380" s="3" t="s">
        <v>478</v>
      </c>
      <c r="H1380" s="3">
        <v>73504</v>
      </c>
      <c r="Q1380" s="3" t="s">
        <v>478</v>
      </c>
      <c r="R1380" s="3">
        <v>73504</v>
      </c>
      <c r="S1380" s="2">
        <v>67</v>
      </c>
      <c r="Z1380" s="3"/>
    </row>
    <row r="1381" spans="7:26" ht="12.75">
      <c r="G1381" s="3" t="s">
        <v>59</v>
      </c>
      <c r="H1381" s="3">
        <v>75536</v>
      </c>
      <c r="Q1381" s="3" t="s">
        <v>59</v>
      </c>
      <c r="R1381" s="3">
        <v>75536</v>
      </c>
      <c r="S1381" s="2">
        <v>67</v>
      </c>
      <c r="Z1381" s="3"/>
    </row>
    <row r="1382" spans="7:26" ht="12.75">
      <c r="G1382" s="3" t="s">
        <v>1506</v>
      </c>
      <c r="H1382" s="3">
        <v>76536</v>
      </c>
      <c r="Q1382" s="3" t="s">
        <v>1506</v>
      </c>
      <c r="R1382" s="3">
        <v>76536</v>
      </c>
      <c r="S1382" s="2">
        <v>67</v>
      </c>
      <c r="Z1382" s="3"/>
    </row>
    <row r="1383" spans="7:26" ht="12.75">
      <c r="G1383" s="3" t="s">
        <v>479</v>
      </c>
      <c r="H1383" s="3">
        <v>77824</v>
      </c>
      <c r="Q1383" s="3" t="s">
        <v>479</v>
      </c>
      <c r="R1383" s="3">
        <v>77824</v>
      </c>
      <c r="S1383" s="2">
        <v>67</v>
      </c>
      <c r="Z1383" s="3"/>
    </row>
    <row r="1384" spans="7:26" ht="12.75">
      <c r="G1384" s="3" t="s">
        <v>2484</v>
      </c>
      <c r="H1384" s="3">
        <v>77952</v>
      </c>
      <c r="Q1384" s="3" t="s">
        <v>2484</v>
      </c>
      <c r="R1384" s="3">
        <v>77952</v>
      </c>
      <c r="S1384" s="2">
        <v>67</v>
      </c>
      <c r="Z1384" s="3"/>
    </row>
    <row r="1385" spans="7:26" ht="12.75">
      <c r="G1385" s="3" t="s">
        <v>90</v>
      </c>
      <c r="H1385" s="3">
        <v>80568</v>
      </c>
      <c r="Q1385" s="3" t="s">
        <v>90</v>
      </c>
      <c r="R1385" s="3">
        <v>80568</v>
      </c>
      <c r="S1385" s="2">
        <v>67</v>
      </c>
      <c r="Z1385" s="3"/>
    </row>
    <row r="1386" spans="7:26" ht="12.75">
      <c r="G1386" s="3" t="s">
        <v>480</v>
      </c>
      <c r="H1386" s="3">
        <v>140</v>
      </c>
      <c r="Q1386" s="3" t="s">
        <v>480</v>
      </c>
      <c r="R1386" s="3">
        <v>140</v>
      </c>
      <c r="S1386" s="2">
        <v>69</v>
      </c>
      <c r="Z1386" s="3"/>
    </row>
    <row r="1387" spans="7:26" ht="12.75">
      <c r="G1387" s="3" t="s">
        <v>1507</v>
      </c>
      <c r="H1387" s="3">
        <v>2832</v>
      </c>
      <c r="Q1387" s="3" t="s">
        <v>1507</v>
      </c>
      <c r="R1387" s="3">
        <v>2832</v>
      </c>
      <c r="S1387" s="2">
        <v>69</v>
      </c>
      <c r="Z1387" s="3"/>
    </row>
    <row r="1388" spans="7:26" ht="12.75">
      <c r="G1388" s="3" t="s">
        <v>202</v>
      </c>
      <c r="H1388" s="3">
        <v>5696</v>
      </c>
      <c r="Q1388" s="3" t="s">
        <v>202</v>
      </c>
      <c r="R1388" s="3">
        <v>5696</v>
      </c>
      <c r="S1388" s="2">
        <v>69</v>
      </c>
      <c r="Z1388" s="3"/>
    </row>
    <row r="1389" spans="7:26" ht="12.75">
      <c r="G1389" s="3" t="s">
        <v>1508</v>
      </c>
      <c r="H1389" s="3">
        <v>6928</v>
      </c>
      <c r="Q1389" s="3" t="s">
        <v>1508</v>
      </c>
      <c r="R1389" s="3">
        <v>6928</v>
      </c>
      <c r="S1389" s="2">
        <v>69</v>
      </c>
      <c r="Z1389" s="3"/>
    </row>
    <row r="1390" spans="7:26" ht="12.75">
      <c r="G1390" s="3" t="s">
        <v>1509</v>
      </c>
      <c r="H1390" s="3">
        <v>11232</v>
      </c>
      <c r="Q1390" s="3" t="s">
        <v>1509</v>
      </c>
      <c r="R1390" s="3">
        <v>11232</v>
      </c>
      <c r="S1390" s="2">
        <v>69</v>
      </c>
      <c r="Z1390" s="3"/>
    </row>
    <row r="1391" spans="7:26" ht="12.75">
      <c r="G1391" s="3" t="s">
        <v>481</v>
      </c>
      <c r="H1391" s="3">
        <v>11240</v>
      </c>
      <c r="Q1391" s="3" t="s">
        <v>481</v>
      </c>
      <c r="R1391" s="3">
        <v>11240</v>
      </c>
      <c r="S1391" s="2">
        <v>69</v>
      </c>
      <c r="Z1391" s="3"/>
    </row>
    <row r="1392" spans="7:26" ht="12.75">
      <c r="G1392" s="3" t="s">
        <v>1510</v>
      </c>
      <c r="H1392" s="3">
        <v>13864</v>
      </c>
      <c r="Q1392" s="3" t="s">
        <v>1510</v>
      </c>
      <c r="R1392" s="3">
        <v>13864</v>
      </c>
      <c r="S1392" s="2">
        <v>69</v>
      </c>
      <c r="Z1392" s="3"/>
    </row>
    <row r="1393" spans="7:26" ht="12.75">
      <c r="G1393" s="3" t="s">
        <v>1511</v>
      </c>
      <c r="H1393" s="3">
        <v>13880</v>
      </c>
      <c r="Q1393" s="3" t="s">
        <v>1511</v>
      </c>
      <c r="R1393" s="3">
        <v>13880</v>
      </c>
      <c r="S1393" s="2">
        <v>69</v>
      </c>
      <c r="Z1393" s="3"/>
    </row>
    <row r="1394" spans="7:26" ht="12.75">
      <c r="G1394" s="3" t="s">
        <v>482</v>
      </c>
      <c r="H1394" s="3">
        <v>14256</v>
      </c>
      <c r="Q1394" s="3" t="s">
        <v>482</v>
      </c>
      <c r="R1394" s="3">
        <v>14256</v>
      </c>
      <c r="S1394" s="2">
        <v>69</v>
      </c>
      <c r="Z1394" s="3"/>
    </row>
    <row r="1395" spans="7:26" ht="12.75">
      <c r="G1395" s="3" t="s">
        <v>173</v>
      </c>
      <c r="H1395" s="3">
        <v>16664</v>
      </c>
      <c r="Q1395" s="3" t="s">
        <v>173</v>
      </c>
      <c r="R1395" s="3">
        <v>16664</v>
      </c>
      <c r="S1395" s="2">
        <v>69</v>
      </c>
      <c r="Z1395" s="3"/>
    </row>
    <row r="1396" spans="7:26" ht="12.75">
      <c r="G1396" s="3" t="s">
        <v>1512</v>
      </c>
      <c r="H1396" s="3">
        <v>18088</v>
      </c>
      <c r="Q1396" s="3" t="s">
        <v>1512</v>
      </c>
      <c r="R1396" s="3">
        <v>18088</v>
      </c>
      <c r="S1396" s="2">
        <v>69</v>
      </c>
      <c r="Z1396" s="3"/>
    </row>
    <row r="1397" spans="7:26" ht="12.75">
      <c r="G1397" s="3" t="s">
        <v>1513</v>
      </c>
      <c r="H1397" s="3">
        <v>19160</v>
      </c>
      <c r="Q1397" s="3" t="s">
        <v>1513</v>
      </c>
      <c r="R1397" s="3">
        <v>19160</v>
      </c>
      <c r="S1397" s="2">
        <v>69</v>
      </c>
      <c r="Z1397" s="3"/>
    </row>
    <row r="1398" spans="7:26" ht="12.75">
      <c r="G1398" s="3" t="s">
        <v>1514</v>
      </c>
      <c r="H1398" s="3">
        <v>20352</v>
      </c>
      <c r="Q1398" s="3" t="s">
        <v>1514</v>
      </c>
      <c r="R1398" s="3">
        <v>20352</v>
      </c>
      <c r="S1398" s="2">
        <v>69</v>
      </c>
      <c r="Z1398" s="3"/>
    </row>
    <row r="1399" spans="7:26" ht="12.75">
      <c r="G1399" s="3" t="s">
        <v>483</v>
      </c>
      <c r="H1399" s="3">
        <v>23336</v>
      </c>
      <c r="Q1399" s="3" t="s">
        <v>483</v>
      </c>
      <c r="R1399" s="3">
        <v>23336</v>
      </c>
      <c r="S1399" s="2">
        <v>69</v>
      </c>
      <c r="Z1399" s="3"/>
    </row>
    <row r="1400" spans="7:26" ht="12.75">
      <c r="G1400" s="3" t="s">
        <v>484</v>
      </c>
      <c r="H1400" s="3">
        <v>25560</v>
      </c>
      <c r="Q1400" s="3" t="s">
        <v>484</v>
      </c>
      <c r="R1400" s="3">
        <v>25560</v>
      </c>
      <c r="S1400" s="2">
        <v>69</v>
      </c>
      <c r="Z1400" s="3"/>
    </row>
    <row r="1401" spans="7:26" ht="12.75">
      <c r="G1401" s="3" t="s">
        <v>485</v>
      </c>
      <c r="H1401" s="3">
        <v>29504</v>
      </c>
      <c r="Q1401" s="3" t="s">
        <v>485</v>
      </c>
      <c r="R1401" s="3">
        <v>29504</v>
      </c>
      <c r="S1401" s="2">
        <v>69</v>
      </c>
      <c r="Z1401" s="3"/>
    </row>
    <row r="1402" spans="7:26" ht="12.75">
      <c r="G1402" s="3" t="s">
        <v>2454</v>
      </c>
      <c r="H1402" s="3">
        <v>31016</v>
      </c>
      <c r="Q1402" s="3" t="s">
        <v>2454</v>
      </c>
      <c r="R1402" s="3">
        <v>31016</v>
      </c>
      <c r="S1402" s="2">
        <v>69</v>
      </c>
      <c r="Z1402" s="3"/>
    </row>
    <row r="1403" spans="7:26" ht="12.75">
      <c r="G1403" s="3" t="s">
        <v>2427</v>
      </c>
      <c r="H1403" s="3">
        <v>37896</v>
      </c>
      <c r="Q1403" s="3" t="s">
        <v>2427</v>
      </c>
      <c r="R1403" s="3">
        <v>37896</v>
      </c>
      <c r="S1403" s="2">
        <v>69</v>
      </c>
      <c r="Z1403" s="3"/>
    </row>
    <row r="1404" spans="7:26" ht="12.75">
      <c r="G1404" s="3" t="s">
        <v>1515</v>
      </c>
      <c r="H1404" s="3">
        <v>38096</v>
      </c>
      <c r="Q1404" s="3" t="s">
        <v>1515</v>
      </c>
      <c r="R1404" s="3">
        <v>38096</v>
      </c>
      <c r="S1404" s="2">
        <v>69</v>
      </c>
      <c r="Z1404" s="3"/>
    </row>
    <row r="1405" spans="7:26" ht="12.75">
      <c r="G1405" s="3" t="s">
        <v>1516</v>
      </c>
      <c r="H1405" s="3">
        <v>38160</v>
      </c>
      <c r="Q1405" s="3" t="s">
        <v>1516</v>
      </c>
      <c r="R1405" s="3">
        <v>38160</v>
      </c>
      <c r="S1405" s="2">
        <v>69</v>
      </c>
      <c r="Z1405" s="3"/>
    </row>
    <row r="1406" spans="7:26" ht="12.75">
      <c r="G1406" s="3" t="s">
        <v>486</v>
      </c>
      <c r="H1406" s="3">
        <v>41504</v>
      </c>
      <c r="Q1406" s="3" t="s">
        <v>486</v>
      </c>
      <c r="R1406" s="3">
        <v>41504</v>
      </c>
      <c r="S1406" s="2">
        <v>69</v>
      </c>
      <c r="Z1406" s="3"/>
    </row>
    <row r="1407" spans="7:26" ht="12.75">
      <c r="G1407" s="3" t="s">
        <v>2357</v>
      </c>
      <c r="H1407" s="3">
        <v>46480</v>
      </c>
      <c r="Q1407" s="3" t="s">
        <v>2357</v>
      </c>
      <c r="R1407" s="3">
        <v>46480</v>
      </c>
      <c r="S1407" s="2">
        <v>69</v>
      </c>
      <c r="Z1407" s="3"/>
    </row>
    <row r="1408" spans="7:26" ht="12.75">
      <c r="G1408" s="3" t="s">
        <v>1518</v>
      </c>
      <c r="H1408" s="3">
        <v>48176</v>
      </c>
      <c r="Q1408" s="3" t="s">
        <v>1518</v>
      </c>
      <c r="R1408" s="3">
        <v>48176</v>
      </c>
      <c r="S1408" s="2">
        <v>69</v>
      </c>
      <c r="Z1408" s="3"/>
    </row>
    <row r="1409" spans="7:26" ht="12.75">
      <c r="G1409" s="3" t="s">
        <v>1519</v>
      </c>
      <c r="H1409" s="3">
        <v>50880</v>
      </c>
      <c r="Q1409" s="3" t="s">
        <v>1519</v>
      </c>
      <c r="R1409" s="3">
        <v>50880</v>
      </c>
      <c r="S1409" s="2">
        <v>69</v>
      </c>
      <c r="Z1409" s="3"/>
    </row>
    <row r="1410" spans="7:26" ht="12.75">
      <c r="G1410" s="3" t="s">
        <v>1520</v>
      </c>
      <c r="H1410" s="3">
        <v>51208</v>
      </c>
      <c r="Q1410" s="3" t="s">
        <v>1520</v>
      </c>
      <c r="R1410" s="3">
        <v>51208</v>
      </c>
      <c r="S1410" s="2">
        <v>69</v>
      </c>
      <c r="Z1410" s="3"/>
    </row>
    <row r="1411" spans="7:26" ht="12.75">
      <c r="G1411" s="3" t="s">
        <v>487</v>
      </c>
      <c r="H1411" s="3">
        <v>54136</v>
      </c>
      <c r="Q1411" s="3" t="s">
        <v>487</v>
      </c>
      <c r="R1411" s="3">
        <v>54136</v>
      </c>
      <c r="S1411" s="2">
        <v>69</v>
      </c>
      <c r="Z1411" s="3"/>
    </row>
    <row r="1412" spans="7:26" ht="12.75">
      <c r="G1412" s="3" t="s">
        <v>488</v>
      </c>
      <c r="H1412" s="3">
        <v>54680</v>
      </c>
      <c r="Q1412" s="3" t="s">
        <v>488</v>
      </c>
      <c r="R1412" s="3">
        <v>54680</v>
      </c>
      <c r="S1412" s="2">
        <v>69</v>
      </c>
      <c r="Z1412" s="3"/>
    </row>
    <row r="1413" spans="7:26" ht="12.75">
      <c r="G1413" s="3" t="s">
        <v>1521</v>
      </c>
      <c r="H1413" s="3">
        <v>56576</v>
      </c>
      <c r="Q1413" s="3" t="s">
        <v>1521</v>
      </c>
      <c r="R1413" s="3">
        <v>56576</v>
      </c>
      <c r="S1413" s="2">
        <v>69</v>
      </c>
      <c r="Z1413" s="3"/>
    </row>
    <row r="1414" spans="7:26" ht="12.75">
      <c r="G1414" s="3" t="s">
        <v>1522</v>
      </c>
      <c r="H1414" s="3">
        <v>56792</v>
      </c>
      <c r="Q1414" s="3" t="s">
        <v>1522</v>
      </c>
      <c r="R1414" s="3">
        <v>56792</v>
      </c>
      <c r="S1414" s="2">
        <v>69</v>
      </c>
      <c r="Z1414" s="3"/>
    </row>
    <row r="1415" spans="7:26" ht="12.75">
      <c r="G1415" s="3" t="s">
        <v>489</v>
      </c>
      <c r="H1415" s="3">
        <v>63432</v>
      </c>
      <c r="Q1415" s="3" t="s">
        <v>489</v>
      </c>
      <c r="R1415" s="3">
        <v>63432</v>
      </c>
      <c r="S1415" s="2">
        <v>69</v>
      </c>
      <c r="Z1415" s="3"/>
    </row>
    <row r="1416" spans="7:26" ht="12.75">
      <c r="G1416" s="3" t="s">
        <v>490</v>
      </c>
      <c r="H1416" s="3">
        <v>65224</v>
      </c>
      <c r="Q1416" s="3" t="s">
        <v>490</v>
      </c>
      <c r="R1416" s="3">
        <v>65224</v>
      </c>
      <c r="S1416" s="2">
        <v>69</v>
      </c>
      <c r="Z1416" s="3"/>
    </row>
    <row r="1417" spans="7:26" ht="12.75">
      <c r="G1417" s="3" t="s">
        <v>312</v>
      </c>
      <c r="H1417" s="3">
        <v>68400</v>
      </c>
      <c r="Q1417" s="3" t="s">
        <v>312</v>
      </c>
      <c r="R1417" s="3">
        <v>68400</v>
      </c>
      <c r="S1417" s="2">
        <v>69</v>
      </c>
      <c r="Z1417" s="3"/>
    </row>
    <row r="1418" spans="7:26" ht="12.75">
      <c r="G1418" s="3" t="s">
        <v>1523</v>
      </c>
      <c r="H1418" s="3">
        <v>69000</v>
      </c>
      <c r="Q1418" s="3" t="s">
        <v>1523</v>
      </c>
      <c r="R1418" s="3">
        <v>69000</v>
      </c>
      <c r="S1418" s="2">
        <v>69</v>
      </c>
      <c r="Z1418" s="3"/>
    </row>
    <row r="1419" spans="7:26" ht="12.75">
      <c r="G1419" s="3" t="s">
        <v>491</v>
      </c>
      <c r="H1419" s="3">
        <v>71872</v>
      </c>
      <c r="Q1419" s="3" t="s">
        <v>491</v>
      </c>
      <c r="R1419" s="3">
        <v>71872</v>
      </c>
      <c r="S1419" s="2">
        <v>69</v>
      </c>
      <c r="Z1419" s="3"/>
    </row>
    <row r="1420" spans="7:26" ht="12.75">
      <c r="G1420" s="3" t="s">
        <v>492</v>
      </c>
      <c r="H1420" s="3">
        <v>72896</v>
      </c>
      <c r="Q1420" s="3" t="s">
        <v>492</v>
      </c>
      <c r="R1420" s="3">
        <v>72896</v>
      </c>
      <c r="S1420" s="2">
        <v>69</v>
      </c>
      <c r="Z1420" s="3"/>
    </row>
    <row r="1421" spans="7:26" ht="12.75">
      <c r="G1421" s="3" t="s">
        <v>1524</v>
      </c>
      <c r="H1421" s="3">
        <v>76184</v>
      </c>
      <c r="Q1421" s="3" t="s">
        <v>1524</v>
      </c>
      <c r="R1421" s="3">
        <v>76184</v>
      </c>
      <c r="S1421" s="2">
        <v>69</v>
      </c>
      <c r="Z1421" s="3"/>
    </row>
    <row r="1422" spans="7:26" ht="12.75">
      <c r="G1422" s="3" t="s">
        <v>493</v>
      </c>
      <c r="H1422" s="3">
        <v>76601</v>
      </c>
      <c r="Q1422" s="3" t="s">
        <v>493</v>
      </c>
      <c r="R1422" s="3">
        <v>76601</v>
      </c>
      <c r="S1422" s="2">
        <v>69</v>
      </c>
      <c r="Z1422" s="3"/>
    </row>
    <row r="1423" spans="7:26" ht="12.75">
      <c r="G1423" s="3" t="s">
        <v>1525</v>
      </c>
      <c r="H1423" s="3">
        <v>76648</v>
      </c>
      <c r="Q1423" s="3" t="s">
        <v>1525</v>
      </c>
      <c r="R1423" s="3">
        <v>76648</v>
      </c>
      <c r="S1423" s="2">
        <v>69</v>
      </c>
      <c r="Z1423" s="3"/>
    </row>
    <row r="1424" spans="7:26" ht="12.75">
      <c r="G1424" s="3" t="s">
        <v>1526</v>
      </c>
      <c r="H1424" s="3">
        <v>79792</v>
      </c>
      <c r="Q1424" s="3" t="s">
        <v>1526</v>
      </c>
      <c r="R1424" s="3">
        <v>79792</v>
      </c>
      <c r="S1424" s="2">
        <v>69</v>
      </c>
      <c r="Z1424" s="3"/>
    </row>
    <row r="1425" spans="7:26" ht="12.75">
      <c r="G1425" s="3" t="s">
        <v>494</v>
      </c>
      <c r="H1425" s="3">
        <v>82360</v>
      </c>
      <c r="Q1425" s="3" t="s">
        <v>494</v>
      </c>
      <c r="R1425" s="3">
        <v>82360</v>
      </c>
      <c r="S1425" s="2">
        <v>69</v>
      </c>
      <c r="Z1425" s="3"/>
    </row>
    <row r="1426" spans="7:26" ht="12.75">
      <c r="G1426" s="3" t="s">
        <v>2183</v>
      </c>
      <c r="H1426" s="3">
        <v>364</v>
      </c>
      <c r="Q1426" s="3" t="s">
        <v>2183</v>
      </c>
      <c r="R1426" s="3">
        <v>364</v>
      </c>
      <c r="S1426" s="2">
        <v>71</v>
      </c>
      <c r="Z1426" s="3"/>
    </row>
    <row r="1427" spans="7:26" ht="12.75">
      <c r="G1427" s="3" t="s">
        <v>1527</v>
      </c>
      <c r="H1427" s="3">
        <v>540</v>
      </c>
      <c r="Q1427" s="3" t="s">
        <v>1527</v>
      </c>
      <c r="R1427" s="3">
        <v>540</v>
      </c>
      <c r="S1427" s="2">
        <v>71</v>
      </c>
      <c r="Z1427" s="3"/>
    </row>
    <row r="1428" spans="7:26" ht="12.75">
      <c r="G1428" s="3" t="s">
        <v>495</v>
      </c>
      <c r="H1428" s="3">
        <v>4376</v>
      </c>
      <c r="Q1428" s="3" t="s">
        <v>495</v>
      </c>
      <c r="R1428" s="3">
        <v>4376</v>
      </c>
      <c r="S1428" s="2">
        <v>71</v>
      </c>
      <c r="Z1428" s="3"/>
    </row>
    <row r="1429" spans="7:26" ht="12.75">
      <c r="G1429" s="3" t="s">
        <v>2417</v>
      </c>
      <c r="H1429" s="3">
        <v>8352</v>
      </c>
      <c r="Q1429" s="3" t="s">
        <v>2417</v>
      </c>
      <c r="R1429" s="3">
        <v>8352</v>
      </c>
      <c r="S1429" s="2">
        <v>71</v>
      </c>
      <c r="Z1429" s="3"/>
    </row>
    <row r="1430" spans="7:26" ht="12.75">
      <c r="G1430" s="3" t="s">
        <v>2418</v>
      </c>
      <c r="H1430" s="3">
        <v>10704</v>
      </c>
      <c r="Q1430" s="3" t="s">
        <v>2418</v>
      </c>
      <c r="R1430" s="3">
        <v>10704</v>
      </c>
      <c r="S1430" s="2">
        <v>71</v>
      </c>
      <c r="Z1430" s="3"/>
    </row>
    <row r="1431" spans="7:26" ht="12.75">
      <c r="G1431" s="3" t="s">
        <v>1528</v>
      </c>
      <c r="H1431" s="3">
        <v>13512</v>
      </c>
      <c r="Q1431" s="3" t="s">
        <v>1528</v>
      </c>
      <c r="R1431" s="3">
        <v>13512</v>
      </c>
      <c r="S1431" s="2">
        <v>71</v>
      </c>
      <c r="Z1431" s="3"/>
    </row>
    <row r="1432" spans="7:26" ht="12.75">
      <c r="G1432" s="3" t="s">
        <v>21</v>
      </c>
      <c r="H1432" s="3">
        <v>13960</v>
      </c>
      <c r="Q1432" s="3" t="s">
        <v>21</v>
      </c>
      <c r="R1432" s="3">
        <v>13960</v>
      </c>
      <c r="S1432" s="2">
        <v>71</v>
      </c>
      <c r="Z1432" s="3"/>
    </row>
    <row r="1433" spans="7:26" ht="12.75">
      <c r="G1433" s="3" t="s">
        <v>2392</v>
      </c>
      <c r="H1433" s="3">
        <v>15056</v>
      </c>
      <c r="Q1433" s="3" t="s">
        <v>2392</v>
      </c>
      <c r="R1433" s="3">
        <v>15056</v>
      </c>
      <c r="S1433" s="2">
        <v>71</v>
      </c>
      <c r="Z1433" s="3"/>
    </row>
    <row r="1434" spans="7:26" ht="12.75">
      <c r="G1434" s="3" t="s">
        <v>1529</v>
      </c>
      <c r="H1434" s="3">
        <v>15384</v>
      </c>
      <c r="Q1434" s="3" t="s">
        <v>1529</v>
      </c>
      <c r="R1434" s="3">
        <v>15384</v>
      </c>
      <c r="S1434" s="2">
        <v>71</v>
      </c>
      <c r="Z1434" s="3"/>
    </row>
    <row r="1435" spans="7:26" ht="12.75">
      <c r="G1435" s="3" t="s">
        <v>496</v>
      </c>
      <c r="H1435" s="3">
        <v>15592</v>
      </c>
      <c r="Q1435" s="3" t="s">
        <v>496</v>
      </c>
      <c r="R1435" s="3">
        <v>15592</v>
      </c>
      <c r="S1435" s="2">
        <v>71</v>
      </c>
      <c r="Z1435" s="3"/>
    </row>
    <row r="1436" spans="7:26" ht="12.75">
      <c r="G1436" s="3" t="s">
        <v>497</v>
      </c>
      <c r="H1436" s="3">
        <v>15824</v>
      </c>
      <c r="Q1436" s="3" t="s">
        <v>497</v>
      </c>
      <c r="R1436" s="3">
        <v>15824</v>
      </c>
      <c r="S1436" s="2">
        <v>71</v>
      </c>
      <c r="Z1436" s="3"/>
    </row>
    <row r="1437" spans="7:26" ht="12.75">
      <c r="G1437" s="3" t="s">
        <v>1530</v>
      </c>
      <c r="H1437" s="3">
        <v>18888</v>
      </c>
      <c r="Q1437" s="3" t="s">
        <v>1530</v>
      </c>
      <c r="R1437" s="3">
        <v>18888</v>
      </c>
      <c r="S1437" s="2">
        <v>71</v>
      </c>
      <c r="Z1437" s="3"/>
    </row>
    <row r="1438" spans="7:26" ht="12.75">
      <c r="G1438" s="3" t="s">
        <v>498</v>
      </c>
      <c r="H1438" s="3">
        <v>20032</v>
      </c>
      <c r="Q1438" s="3" t="s">
        <v>498</v>
      </c>
      <c r="R1438" s="3">
        <v>20032</v>
      </c>
      <c r="S1438" s="2">
        <v>71</v>
      </c>
      <c r="Z1438" s="3"/>
    </row>
    <row r="1439" spans="7:26" ht="12.75">
      <c r="G1439" s="3" t="s">
        <v>2422</v>
      </c>
      <c r="H1439" s="3">
        <v>20688</v>
      </c>
      <c r="Q1439" s="3" t="s">
        <v>2422</v>
      </c>
      <c r="R1439" s="3">
        <v>20688</v>
      </c>
      <c r="S1439" s="2">
        <v>71</v>
      </c>
      <c r="Z1439" s="3"/>
    </row>
    <row r="1440" spans="7:26" ht="12.75">
      <c r="G1440" s="3" t="s">
        <v>499</v>
      </c>
      <c r="H1440" s="3">
        <v>20984</v>
      </c>
      <c r="Q1440" s="3" t="s">
        <v>499</v>
      </c>
      <c r="R1440" s="3">
        <v>20984</v>
      </c>
      <c r="S1440" s="2">
        <v>71</v>
      </c>
      <c r="Z1440" s="3"/>
    </row>
    <row r="1441" spans="7:26" ht="12.75">
      <c r="G1441" s="3" t="s">
        <v>500</v>
      </c>
      <c r="H1441" s="3">
        <v>21032</v>
      </c>
      <c r="Q1441" s="3" t="s">
        <v>500</v>
      </c>
      <c r="R1441" s="3">
        <v>21032</v>
      </c>
      <c r="S1441" s="2">
        <v>71</v>
      </c>
      <c r="Z1441" s="3"/>
    </row>
    <row r="1442" spans="7:26" ht="12.75">
      <c r="G1442" s="3" t="s">
        <v>501</v>
      </c>
      <c r="H1442" s="3">
        <v>21040</v>
      </c>
      <c r="Q1442" s="3" t="s">
        <v>501</v>
      </c>
      <c r="R1442" s="3">
        <v>21040</v>
      </c>
      <c r="S1442" s="2">
        <v>71</v>
      </c>
      <c r="Z1442" s="3"/>
    </row>
    <row r="1443" spans="7:26" ht="12.75">
      <c r="G1443" s="3" t="s">
        <v>502</v>
      </c>
      <c r="H1443" s="3">
        <v>21072</v>
      </c>
      <c r="Q1443" s="3" t="s">
        <v>502</v>
      </c>
      <c r="R1443" s="3">
        <v>21072</v>
      </c>
      <c r="S1443" s="2">
        <v>71</v>
      </c>
      <c r="Z1443" s="3"/>
    </row>
    <row r="1444" spans="7:26" ht="12.75">
      <c r="G1444" s="3" t="s">
        <v>503</v>
      </c>
      <c r="H1444" s="3">
        <v>21232</v>
      </c>
      <c r="Q1444" s="3" t="s">
        <v>503</v>
      </c>
      <c r="R1444" s="3">
        <v>21232</v>
      </c>
      <c r="S1444" s="2">
        <v>71</v>
      </c>
      <c r="Z1444" s="3"/>
    </row>
    <row r="1445" spans="7:26" ht="12.75">
      <c r="G1445" s="3" t="s">
        <v>504</v>
      </c>
      <c r="H1445" s="3">
        <v>21344</v>
      </c>
      <c r="Q1445" s="3" t="s">
        <v>504</v>
      </c>
      <c r="R1445" s="3">
        <v>21344</v>
      </c>
      <c r="S1445" s="2">
        <v>71</v>
      </c>
      <c r="Z1445" s="3"/>
    </row>
    <row r="1446" spans="7:26" ht="12.75">
      <c r="G1446" s="3" t="s">
        <v>1531</v>
      </c>
      <c r="H1446" s="3">
        <v>21688</v>
      </c>
      <c r="Q1446" s="3" t="s">
        <v>1531</v>
      </c>
      <c r="R1446" s="3">
        <v>21688</v>
      </c>
      <c r="S1446" s="2">
        <v>71</v>
      </c>
      <c r="Z1446" s="3"/>
    </row>
    <row r="1447" spans="7:26" ht="12.75">
      <c r="G1447" s="3" t="s">
        <v>505</v>
      </c>
      <c r="H1447" s="3">
        <v>22336</v>
      </c>
      <c r="Q1447" s="3" t="s">
        <v>505</v>
      </c>
      <c r="R1447" s="3">
        <v>22336</v>
      </c>
      <c r="S1447" s="2">
        <v>71</v>
      </c>
      <c r="Z1447" s="3"/>
    </row>
    <row r="1448" spans="7:26" ht="12.75">
      <c r="G1448" s="3" t="s">
        <v>506</v>
      </c>
      <c r="H1448" s="3">
        <v>23008</v>
      </c>
      <c r="Q1448" s="3" t="s">
        <v>506</v>
      </c>
      <c r="R1448" s="3">
        <v>23008</v>
      </c>
      <c r="S1448" s="2">
        <v>71</v>
      </c>
      <c r="Z1448" s="3"/>
    </row>
    <row r="1449" spans="7:26" ht="12.75">
      <c r="G1449" s="3" t="s">
        <v>1532</v>
      </c>
      <c r="H1449" s="3">
        <v>23016</v>
      </c>
      <c r="Q1449" s="3" t="s">
        <v>1532</v>
      </c>
      <c r="R1449" s="3">
        <v>23016</v>
      </c>
      <c r="S1449" s="2">
        <v>71</v>
      </c>
      <c r="Z1449" s="3"/>
    </row>
    <row r="1450" spans="7:26" ht="12.75">
      <c r="G1450" s="3" t="s">
        <v>1533</v>
      </c>
      <c r="H1450" s="3">
        <v>23832</v>
      </c>
      <c r="Q1450" s="3" t="s">
        <v>1533</v>
      </c>
      <c r="R1450" s="3">
        <v>23832</v>
      </c>
      <c r="S1450" s="2">
        <v>71</v>
      </c>
      <c r="Z1450" s="3"/>
    </row>
    <row r="1451" spans="7:26" ht="12.75">
      <c r="G1451" s="3" t="s">
        <v>507</v>
      </c>
      <c r="H1451" s="3">
        <v>23840</v>
      </c>
      <c r="Q1451" s="3" t="s">
        <v>507</v>
      </c>
      <c r="R1451" s="3">
        <v>23840</v>
      </c>
      <c r="S1451" s="2">
        <v>71</v>
      </c>
      <c r="Z1451" s="3"/>
    </row>
    <row r="1452" spans="7:26" ht="12.75">
      <c r="G1452" s="3" t="s">
        <v>508</v>
      </c>
      <c r="H1452" s="3">
        <v>28168</v>
      </c>
      <c r="Q1452" s="3" t="s">
        <v>508</v>
      </c>
      <c r="R1452" s="3">
        <v>28168</v>
      </c>
      <c r="S1452" s="2">
        <v>71</v>
      </c>
      <c r="Z1452" s="3"/>
    </row>
    <row r="1453" spans="7:26" ht="12.75">
      <c r="G1453" s="3" t="s">
        <v>1534</v>
      </c>
      <c r="H1453" s="3">
        <v>41216</v>
      </c>
      <c r="Q1453" s="3" t="s">
        <v>1534</v>
      </c>
      <c r="R1453" s="3">
        <v>41216</v>
      </c>
      <c r="S1453" s="2">
        <v>71</v>
      </c>
      <c r="Z1453" s="3"/>
    </row>
    <row r="1454" spans="7:26" ht="12.75">
      <c r="G1454" s="3" t="s">
        <v>30</v>
      </c>
      <c r="H1454" s="3">
        <v>41224</v>
      </c>
      <c r="Q1454" s="3" t="s">
        <v>30</v>
      </c>
      <c r="R1454" s="3">
        <v>41224</v>
      </c>
      <c r="S1454" s="2">
        <v>71</v>
      </c>
      <c r="Z1454" s="3"/>
    </row>
    <row r="1455" spans="7:26" ht="12.75">
      <c r="G1455" s="3" t="s">
        <v>509</v>
      </c>
      <c r="H1455" s="3">
        <v>42080</v>
      </c>
      <c r="Q1455" s="3" t="s">
        <v>509</v>
      </c>
      <c r="R1455" s="3">
        <v>42080</v>
      </c>
      <c r="S1455" s="2">
        <v>71</v>
      </c>
      <c r="Z1455" s="3"/>
    </row>
    <row r="1456" spans="7:26" ht="12.75">
      <c r="G1456" s="3" t="s">
        <v>1535</v>
      </c>
      <c r="H1456" s="3">
        <v>43816</v>
      </c>
      <c r="Q1456" s="3" t="s">
        <v>1535</v>
      </c>
      <c r="R1456" s="3">
        <v>43816</v>
      </c>
      <c r="S1456" s="2">
        <v>71</v>
      </c>
      <c r="Z1456" s="3"/>
    </row>
    <row r="1457" spans="7:26" ht="12.75">
      <c r="G1457" s="3" t="s">
        <v>510</v>
      </c>
      <c r="H1457" s="3">
        <v>43832</v>
      </c>
      <c r="Q1457" s="3" t="s">
        <v>510</v>
      </c>
      <c r="R1457" s="3">
        <v>43832</v>
      </c>
      <c r="S1457" s="2">
        <v>71</v>
      </c>
      <c r="Z1457" s="3"/>
    </row>
    <row r="1458" spans="7:26" ht="12.75">
      <c r="G1458" s="3" t="s">
        <v>1536</v>
      </c>
      <c r="H1458" s="3">
        <v>46888</v>
      </c>
      <c r="Q1458" s="3" t="s">
        <v>1536</v>
      </c>
      <c r="R1458" s="3">
        <v>46888</v>
      </c>
      <c r="S1458" s="2">
        <v>71</v>
      </c>
      <c r="Z1458" s="3"/>
    </row>
    <row r="1459" spans="7:26" ht="12.75">
      <c r="G1459" s="3" t="s">
        <v>929</v>
      </c>
      <c r="H1459" s="3">
        <v>46896</v>
      </c>
      <c r="Q1459" s="3" t="s">
        <v>929</v>
      </c>
      <c r="R1459" s="3">
        <v>46896</v>
      </c>
      <c r="S1459" s="2">
        <v>71</v>
      </c>
      <c r="Z1459" s="3"/>
    </row>
    <row r="1460" spans="7:26" ht="12.75">
      <c r="G1460" s="3" t="s">
        <v>2359</v>
      </c>
      <c r="H1460" s="3">
        <v>46992</v>
      </c>
      <c r="Q1460" s="3" t="s">
        <v>2359</v>
      </c>
      <c r="R1460" s="3">
        <v>46992</v>
      </c>
      <c r="S1460" s="2">
        <v>71</v>
      </c>
      <c r="Z1460" s="3"/>
    </row>
    <row r="1461" spans="7:26" ht="12.75">
      <c r="G1461" s="3" t="s">
        <v>1537</v>
      </c>
      <c r="H1461" s="3">
        <v>47424</v>
      </c>
      <c r="Q1461" s="3" t="s">
        <v>1537</v>
      </c>
      <c r="R1461" s="3">
        <v>47424</v>
      </c>
      <c r="S1461" s="2">
        <v>71</v>
      </c>
      <c r="Z1461" s="3"/>
    </row>
    <row r="1462" spans="7:26" ht="12.75">
      <c r="G1462" s="3" t="s">
        <v>511</v>
      </c>
      <c r="H1462" s="3">
        <v>47824</v>
      </c>
      <c r="Q1462" s="3" t="s">
        <v>511</v>
      </c>
      <c r="R1462" s="3">
        <v>47824</v>
      </c>
      <c r="S1462" s="2">
        <v>71</v>
      </c>
      <c r="Z1462" s="3"/>
    </row>
    <row r="1463" spans="7:26" ht="12.75">
      <c r="G1463" s="3" t="s">
        <v>1538</v>
      </c>
      <c r="H1463" s="3">
        <v>49728</v>
      </c>
      <c r="Q1463" s="3" t="s">
        <v>1538</v>
      </c>
      <c r="R1463" s="3">
        <v>49728</v>
      </c>
      <c r="S1463" s="2">
        <v>71</v>
      </c>
      <c r="Z1463" s="3"/>
    </row>
    <row r="1464" spans="7:26" ht="12.75">
      <c r="G1464" s="3" t="s">
        <v>1539</v>
      </c>
      <c r="H1464" s="3">
        <v>51656</v>
      </c>
      <c r="Q1464" s="3" t="s">
        <v>1539</v>
      </c>
      <c r="R1464" s="3">
        <v>51656</v>
      </c>
      <c r="S1464" s="2">
        <v>71</v>
      </c>
      <c r="Z1464" s="3"/>
    </row>
    <row r="1465" spans="7:26" ht="12.75">
      <c r="G1465" s="3" t="s">
        <v>2323</v>
      </c>
      <c r="H1465" s="3">
        <v>51664</v>
      </c>
      <c r="Q1465" s="3" t="s">
        <v>2323</v>
      </c>
      <c r="R1465" s="3">
        <v>51664</v>
      </c>
      <c r="S1465" s="2">
        <v>71</v>
      </c>
      <c r="Z1465" s="3"/>
    </row>
    <row r="1466" spans="7:26" ht="12.75">
      <c r="G1466" s="3" t="s">
        <v>1541</v>
      </c>
      <c r="H1466" s="3">
        <v>52016</v>
      </c>
      <c r="Q1466" s="3" t="s">
        <v>1541</v>
      </c>
      <c r="R1466" s="3">
        <v>52016</v>
      </c>
      <c r="S1466" s="2">
        <v>71</v>
      </c>
      <c r="Z1466" s="3"/>
    </row>
    <row r="1467" spans="7:26" ht="12.75">
      <c r="G1467" s="3" t="s">
        <v>1542</v>
      </c>
      <c r="H1467" s="3">
        <v>53696</v>
      </c>
      <c r="Q1467" s="3" t="s">
        <v>1542</v>
      </c>
      <c r="R1467" s="3">
        <v>53696</v>
      </c>
      <c r="S1467" s="2">
        <v>71</v>
      </c>
      <c r="Z1467" s="3"/>
    </row>
    <row r="1468" spans="7:26" ht="12.75">
      <c r="G1468" s="3" t="s">
        <v>512</v>
      </c>
      <c r="H1468" s="3">
        <v>57848</v>
      </c>
      <c r="Q1468" s="3" t="s">
        <v>512</v>
      </c>
      <c r="R1468" s="3">
        <v>57848</v>
      </c>
      <c r="S1468" s="2">
        <v>71</v>
      </c>
      <c r="Z1468" s="3"/>
    </row>
    <row r="1469" spans="7:26" ht="12.75">
      <c r="G1469" s="3" t="s">
        <v>2436</v>
      </c>
      <c r="H1469" s="3">
        <v>58840</v>
      </c>
      <c r="Q1469" s="3" t="s">
        <v>2436</v>
      </c>
      <c r="R1469" s="3">
        <v>58840</v>
      </c>
      <c r="S1469" s="2">
        <v>71</v>
      </c>
      <c r="Z1469" s="3"/>
    </row>
    <row r="1470" spans="7:26" ht="12.75">
      <c r="G1470" s="3" t="s">
        <v>513</v>
      </c>
      <c r="H1470" s="3">
        <v>59360</v>
      </c>
      <c r="Q1470" s="3" t="s">
        <v>513</v>
      </c>
      <c r="R1470" s="3">
        <v>59360</v>
      </c>
      <c r="S1470" s="2">
        <v>71</v>
      </c>
      <c r="Z1470" s="3"/>
    </row>
    <row r="1471" spans="7:26" ht="12.75">
      <c r="G1471" s="3" t="s">
        <v>514</v>
      </c>
      <c r="H1471" s="3">
        <v>62832</v>
      </c>
      <c r="Q1471" s="3" t="s">
        <v>514</v>
      </c>
      <c r="R1471" s="3">
        <v>62832</v>
      </c>
      <c r="S1471" s="2">
        <v>71</v>
      </c>
      <c r="Z1471" s="3"/>
    </row>
    <row r="1472" spans="7:26" ht="12.75">
      <c r="G1472" s="3" t="s">
        <v>1543</v>
      </c>
      <c r="H1472" s="3">
        <v>63064</v>
      </c>
      <c r="Q1472" s="3" t="s">
        <v>1543</v>
      </c>
      <c r="R1472" s="3">
        <v>63064</v>
      </c>
      <c r="S1472" s="2">
        <v>71</v>
      </c>
      <c r="Z1472" s="3"/>
    </row>
    <row r="1473" spans="7:26" ht="12.75">
      <c r="G1473" s="3" t="s">
        <v>515</v>
      </c>
      <c r="H1473" s="3">
        <v>63440</v>
      </c>
      <c r="Q1473" s="3" t="s">
        <v>515</v>
      </c>
      <c r="R1473" s="3">
        <v>63440</v>
      </c>
      <c r="S1473" s="2">
        <v>71</v>
      </c>
      <c r="Z1473" s="3"/>
    </row>
    <row r="1474" spans="7:26" ht="12.75">
      <c r="G1474" s="3" t="s">
        <v>118</v>
      </c>
      <c r="H1474" s="3">
        <v>67096</v>
      </c>
      <c r="Q1474" s="3" t="s">
        <v>118</v>
      </c>
      <c r="R1474" s="3">
        <v>67096</v>
      </c>
      <c r="S1474" s="2">
        <v>71</v>
      </c>
      <c r="Z1474" s="3"/>
    </row>
    <row r="1475" spans="7:26" ht="12.75">
      <c r="G1475" s="3" t="s">
        <v>516</v>
      </c>
      <c r="H1475" s="3">
        <v>67568</v>
      </c>
      <c r="Q1475" s="3" t="s">
        <v>516</v>
      </c>
      <c r="R1475" s="3">
        <v>67568</v>
      </c>
      <c r="S1475" s="2">
        <v>71</v>
      </c>
      <c r="Z1475" s="3"/>
    </row>
    <row r="1476" spans="7:26" ht="12.75">
      <c r="G1476" s="3" t="s">
        <v>1544</v>
      </c>
      <c r="H1476" s="3">
        <v>74712</v>
      </c>
      <c r="Q1476" s="3" t="s">
        <v>1544</v>
      </c>
      <c r="R1476" s="3">
        <v>74712</v>
      </c>
      <c r="S1476" s="2">
        <v>71</v>
      </c>
      <c r="Z1476" s="3"/>
    </row>
    <row r="1477" spans="7:26" ht="12.75">
      <c r="G1477" s="3" t="s">
        <v>517</v>
      </c>
      <c r="H1477" s="3">
        <v>74720</v>
      </c>
      <c r="Q1477" s="3" t="s">
        <v>517</v>
      </c>
      <c r="R1477" s="3">
        <v>74720</v>
      </c>
      <c r="S1477" s="2">
        <v>71</v>
      </c>
      <c r="Z1477" s="3"/>
    </row>
    <row r="1478" spans="7:26" ht="12.75">
      <c r="G1478" s="3" t="s">
        <v>1545</v>
      </c>
      <c r="H1478" s="3">
        <v>76400</v>
      </c>
      <c r="Q1478" s="3" t="s">
        <v>1545</v>
      </c>
      <c r="R1478" s="3">
        <v>76400</v>
      </c>
      <c r="S1478" s="2">
        <v>71</v>
      </c>
      <c r="Z1478" s="3"/>
    </row>
    <row r="1479" spans="7:26" ht="12.75">
      <c r="G1479" s="3" t="s">
        <v>518</v>
      </c>
      <c r="H1479" s="3">
        <v>79080</v>
      </c>
      <c r="Q1479" s="3" t="s">
        <v>518</v>
      </c>
      <c r="R1479" s="3">
        <v>79080</v>
      </c>
      <c r="S1479" s="2">
        <v>71</v>
      </c>
      <c r="Z1479" s="3"/>
    </row>
    <row r="1480" spans="7:26" ht="12.75">
      <c r="G1480" s="3" t="s">
        <v>14</v>
      </c>
      <c r="H1480" s="3">
        <v>81168</v>
      </c>
      <c r="Q1480" s="3" t="s">
        <v>14</v>
      </c>
      <c r="R1480" s="3">
        <v>81168</v>
      </c>
      <c r="S1480" s="2">
        <v>71</v>
      </c>
      <c r="Z1480" s="3"/>
    </row>
    <row r="1481" spans="7:26" ht="12.75">
      <c r="G1481" s="3" t="s">
        <v>519</v>
      </c>
      <c r="H1481" s="3">
        <v>82728</v>
      </c>
      <c r="Q1481" s="3" t="s">
        <v>519</v>
      </c>
      <c r="R1481" s="3">
        <v>82728</v>
      </c>
      <c r="S1481" s="2">
        <v>71</v>
      </c>
      <c r="Z1481" s="3"/>
    </row>
    <row r="1482" spans="7:26" ht="12.75">
      <c r="G1482" s="3" t="s">
        <v>520</v>
      </c>
      <c r="H1482" s="3">
        <v>82816</v>
      </c>
      <c r="Q1482" s="3" t="s">
        <v>520</v>
      </c>
      <c r="R1482" s="3">
        <v>82816</v>
      </c>
      <c r="S1482" s="2">
        <v>71</v>
      </c>
      <c r="Z1482" s="3"/>
    </row>
    <row r="1483" spans="7:26" ht="12.75">
      <c r="G1483" s="3" t="s">
        <v>521</v>
      </c>
      <c r="H1483" s="3">
        <v>82824</v>
      </c>
      <c r="Q1483" s="3" t="s">
        <v>521</v>
      </c>
      <c r="R1483" s="3">
        <v>82824</v>
      </c>
      <c r="S1483" s="2">
        <v>71</v>
      </c>
      <c r="Z1483" s="3"/>
    </row>
    <row r="1484" spans="7:26" ht="12.75">
      <c r="G1484" s="3" t="s">
        <v>522</v>
      </c>
      <c r="H1484" s="3">
        <v>83152</v>
      </c>
      <c r="Q1484" s="3" t="s">
        <v>522</v>
      </c>
      <c r="R1484" s="3">
        <v>83152</v>
      </c>
      <c r="S1484" s="2">
        <v>71</v>
      </c>
      <c r="Z1484" s="3"/>
    </row>
    <row r="1485" spans="7:26" ht="12.75">
      <c r="G1485" s="3" t="s">
        <v>523</v>
      </c>
      <c r="H1485" s="3">
        <v>83256</v>
      </c>
      <c r="Q1485" s="3" t="s">
        <v>523</v>
      </c>
      <c r="R1485" s="3">
        <v>83256</v>
      </c>
      <c r="S1485" s="2">
        <v>71</v>
      </c>
      <c r="Z1485" s="3"/>
    </row>
    <row r="1486" spans="7:26" ht="12.75">
      <c r="G1486" s="3" t="s">
        <v>1546</v>
      </c>
      <c r="H1486" s="3">
        <v>5936</v>
      </c>
      <c r="Q1486" s="3" t="s">
        <v>1546</v>
      </c>
      <c r="R1486" s="3">
        <v>5936</v>
      </c>
      <c r="S1486" s="2">
        <v>73</v>
      </c>
      <c r="Z1486" s="3"/>
    </row>
    <row r="1487" spans="7:26" ht="12.75">
      <c r="G1487" s="3" t="s">
        <v>1547</v>
      </c>
      <c r="H1487" s="3">
        <v>23280</v>
      </c>
      <c r="Q1487" s="3" t="s">
        <v>1547</v>
      </c>
      <c r="R1487" s="3">
        <v>23280</v>
      </c>
      <c r="S1487" s="2">
        <v>73</v>
      </c>
      <c r="Z1487" s="3"/>
    </row>
    <row r="1488" spans="7:26" ht="12.75">
      <c r="G1488" s="3" t="s">
        <v>2149</v>
      </c>
      <c r="H1488" s="3">
        <v>23304</v>
      </c>
      <c r="Q1488" s="3" t="s">
        <v>2149</v>
      </c>
      <c r="R1488" s="3">
        <v>23304</v>
      </c>
      <c r="S1488" s="2">
        <v>73</v>
      </c>
      <c r="Z1488" s="3"/>
    </row>
    <row r="1489" spans="7:26" ht="12.75">
      <c r="G1489" s="3" t="s">
        <v>1548</v>
      </c>
      <c r="H1489" s="3">
        <v>23768</v>
      </c>
      <c r="Q1489" s="3" t="s">
        <v>1548</v>
      </c>
      <c r="R1489" s="3">
        <v>23768</v>
      </c>
      <c r="S1489" s="2">
        <v>73</v>
      </c>
      <c r="Z1489" s="3"/>
    </row>
    <row r="1490" spans="7:26" ht="12.75">
      <c r="G1490" s="3" t="s">
        <v>400</v>
      </c>
      <c r="H1490" s="3">
        <v>34248</v>
      </c>
      <c r="Q1490" s="3" t="s">
        <v>400</v>
      </c>
      <c r="R1490" s="3">
        <v>34248</v>
      </c>
      <c r="S1490" s="2">
        <v>73</v>
      </c>
      <c r="Z1490" s="3"/>
    </row>
    <row r="1491" spans="7:26" ht="12.75">
      <c r="G1491" s="3" t="s">
        <v>524</v>
      </c>
      <c r="H1491" s="3">
        <v>43824</v>
      </c>
      <c r="Q1491" s="3" t="s">
        <v>524</v>
      </c>
      <c r="R1491" s="3">
        <v>43824</v>
      </c>
      <c r="S1491" s="2">
        <v>73</v>
      </c>
      <c r="Z1491" s="3"/>
    </row>
    <row r="1492" spans="7:26" ht="12.75">
      <c r="G1492" s="3" t="s">
        <v>2358</v>
      </c>
      <c r="H1492" s="3">
        <v>46648</v>
      </c>
      <c r="Q1492" s="3" t="s">
        <v>2358</v>
      </c>
      <c r="R1492" s="3">
        <v>46648</v>
      </c>
      <c r="S1492" s="2">
        <v>73</v>
      </c>
      <c r="Z1492" s="3"/>
    </row>
    <row r="1493" spans="7:26" ht="12.75">
      <c r="G1493" s="3" t="s">
        <v>525</v>
      </c>
      <c r="H1493" s="3">
        <v>53064</v>
      </c>
      <c r="Q1493" s="3" t="s">
        <v>525</v>
      </c>
      <c r="R1493" s="3">
        <v>53064</v>
      </c>
      <c r="S1493" s="2">
        <v>73</v>
      </c>
      <c r="Z1493" s="3"/>
    </row>
    <row r="1494" spans="7:26" ht="12.75">
      <c r="G1494" s="3" t="s">
        <v>1549</v>
      </c>
      <c r="H1494" s="3">
        <v>53184</v>
      </c>
      <c r="Q1494" s="3" t="s">
        <v>1549</v>
      </c>
      <c r="R1494" s="3">
        <v>53184</v>
      </c>
      <c r="S1494" s="2">
        <v>73</v>
      </c>
      <c r="Z1494" s="3"/>
    </row>
    <row r="1495" spans="7:26" ht="12.75">
      <c r="G1495" s="3" t="s">
        <v>1550</v>
      </c>
      <c r="H1495" s="3">
        <v>53368</v>
      </c>
      <c r="Q1495" s="3" t="s">
        <v>1550</v>
      </c>
      <c r="R1495" s="3">
        <v>53368</v>
      </c>
      <c r="S1495" s="2">
        <v>73</v>
      </c>
      <c r="Z1495" s="3"/>
    </row>
    <row r="1496" spans="7:26" ht="12.75">
      <c r="G1496" s="3" t="s">
        <v>1551</v>
      </c>
      <c r="H1496" s="3">
        <v>54352</v>
      </c>
      <c r="Q1496" s="3" t="s">
        <v>1551</v>
      </c>
      <c r="R1496" s="3">
        <v>54352</v>
      </c>
      <c r="S1496" s="2">
        <v>73</v>
      </c>
      <c r="Z1496" s="3"/>
    </row>
    <row r="1497" spans="7:26" ht="12.75">
      <c r="G1497" s="3" t="s">
        <v>526</v>
      </c>
      <c r="H1497" s="3">
        <v>54768</v>
      </c>
      <c r="Q1497" s="3" t="s">
        <v>526</v>
      </c>
      <c r="R1497" s="3">
        <v>54768</v>
      </c>
      <c r="S1497" s="2">
        <v>73</v>
      </c>
      <c r="Z1497" s="3"/>
    </row>
    <row r="1498" spans="7:26" ht="12.75">
      <c r="G1498" s="3" t="s">
        <v>2362</v>
      </c>
      <c r="H1498" s="3">
        <v>59488</v>
      </c>
      <c r="Q1498" s="3" t="s">
        <v>2362</v>
      </c>
      <c r="R1498" s="3">
        <v>59488</v>
      </c>
      <c r="S1498" s="2">
        <v>73</v>
      </c>
      <c r="Z1498" s="3"/>
    </row>
    <row r="1499" spans="7:26" ht="12.75">
      <c r="G1499" s="3" t="s">
        <v>527</v>
      </c>
      <c r="H1499" s="3">
        <v>61104</v>
      </c>
      <c r="Q1499" s="3" t="s">
        <v>527</v>
      </c>
      <c r="R1499" s="3">
        <v>61104</v>
      </c>
      <c r="S1499" s="2">
        <v>73</v>
      </c>
      <c r="Z1499" s="3"/>
    </row>
    <row r="1500" spans="7:26" ht="12.75">
      <c r="G1500" s="3" t="s">
        <v>2385</v>
      </c>
      <c r="H1500" s="3">
        <v>62904</v>
      </c>
      <c r="Q1500" s="3" t="s">
        <v>2385</v>
      </c>
      <c r="R1500" s="3">
        <v>62904</v>
      </c>
      <c r="S1500" s="2">
        <v>73</v>
      </c>
      <c r="Z1500" s="3"/>
    </row>
    <row r="1501" spans="7:26" ht="12.75">
      <c r="G1501" s="3" t="s">
        <v>312</v>
      </c>
      <c r="H1501" s="3">
        <v>68408</v>
      </c>
      <c r="Q1501" s="3" t="s">
        <v>312</v>
      </c>
      <c r="R1501" s="3">
        <v>68408</v>
      </c>
      <c r="S1501" s="2">
        <v>73</v>
      </c>
      <c r="Z1501" s="3"/>
    </row>
    <row r="1502" spans="7:26" ht="12.75">
      <c r="G1502" s="3" t="s">
        <v>528</v>
      </c>
      <c r="H1502" s="3">
        <v>70080</v>
      </c>
      <c r="Q1502" s="3" t="s">
        <v>528</v>
      </c>
      <c r="R1502" s="3">
        <v>70080</v>
      </c>
      <c r="S1502" s="2">
        <v>73</v>
      </c>
      <c r="Z1502" s="3"/>
    </row>
    <row r="1503" spans="7:26" ht="12.75">
      <c r="G1503" s="3" t="s">
        <v>36</v>
      </c>
      <c r="H1503" s="3">
        <v>71200</v>
      </c>
      <c r="Q1503" s="3" t="s">
        <v>36</v>
      </c>
      <c r="R1503" s="3">
        <v>71200</v>
      </c>
      <c r="S1503" s="2">
        <v>73</v>
      </c>
      <c r="Z1503" s="3"/>
    </row>
    <row r="1504" spans="7:26" ht="12.75">
      <c r="G1504" s="3" t="s">
        <v>1552</v>
      </c>
      <c r="H1504" s="3">
        <v>71620</v>
      </c>
      <c r="Q1504" s="3" t="s">
        <v>1552</v>
      </c>
      <c r="R1504" s="3">
        <v>71620</v>
      </c>
      <c r="S1504" s="2">
        <v>73</v>
      </c>
      <c r="Z1504" s="3"/>
    </row>
    <row r="1505" spans="7:26" ht="12.75">
      <c r="G1505" s="3" t="s">
        <v>1553</v>
      </c>
      <c r="H1505" s="3">
        <v>72376</v>
      </c>
      <c r="Q1505" s="3" t="s">
        <v>1553</v>
      </c>
      <c r="R1505" s="3">
        <v>72376</v>
      </c>
      <c r="S1505" s="2">
        <v>73</v>
      </c>
      <c r="Z1505" s="3"/>
    </row>
    <row r="1506" spans="7:26" ht="12.75">
      <c r="G1506" s="3" t="s">
        <v>2459</v>
      </c>
      <c r="H1506" s="3">
        <v>76192</v>
      </c>
      <c r="Q1506" s="3" t="s">
        <v>2459</v>
      </c>
      <c r="R1506" s="3">
        <v>76192</v>
      </c>
      <c r="S1506" s="2">
        <v>73</v>
      </c>
      <c r="Z1506" s="3"/>
    </row>
    <row r="1507" spans="7:26" ht="12.75">
      <c r="G1507" s="3" t="s">
        <v>2329</v>
      </c>
      <c r="H1507" s="3">
        <v>78368</v>
      </c>
      <c r="Q1507" s="3" t="s">
        <v>2329</v>
      </c>
      <c r="R1507" s="3">
        <v>78368</v>
      </c>
      <c r="S1507" s="2">
        <v>73</v>
      </c>
      <c r="Z1507" s="3"/>
    </row>
    <row r="1508" spans="7:26" ht="12.75">
      <c r="G1508" s="3" t="s">
        <v>1554</v>
      </c>
      <c r="H1508" s="3">
        <v>80368</v>
      </c>
      <c r="Q1508" s="3" t="s">
        <v>1554</v>
      </c>
      <c r="R1508" s="3">
        <v>80368</v>
      </c>
      <c r="S1508" s="2">
        <v>73</v>
      </c>
      <c r="Z1508" s="3"/>
    </row>
    <row r="1509" spans="7:26" ht="12.75">
      <c r="G1509" s="3" t="s">
        <v>1555</v>
      </c>
      <c r="H1509" s="3">
        <v>80880</v>
      </c>
      <c r="Q1509" s="3" t="s">
        <v>1555</v>
      </c>
      <c r="R1509" s="3">
        <v>80880</v>
      </c>
      <c r="S1509" s="2">
        <v>73</v>
      </c>
      <c r="Z1509" s="3"/>
    </row>
    <row r="1510" spans="7:26" ht="12.75">
      <c r="G1510" s="3" t="s">
        <v>2370</v>
      </c>
      <c r="H1510" s="3">
        <v>81272</v>
      </c>
      <c r="Q1510" s="3" t="s">
        <v>2370</v>
      </c>
      <c r="R1510" s="3">
        <v>81272</v>
      </c>
      <c r="S1510" s="2">
        <v>73</v>
      </c>
      <c r="Z1510" s="3"/>
    </row>
    <row r="1511" spans="7:26" ht="12.75">
      <c r="G1511" s="3" t="s">
        <v>2371</v>
      </c>
      <c r="H1511" s="3">
        <v>81776</v>
      </c>
      <c r="Q1511" s="3" t="s">
        <v>2371</v>
      </c>
      <c r="R1511" s="3">
        <v>81776</v>
      </c>
      <c r="S1511" s="2">
        <v>73</v>
      </c>
      <c r="Z1511" s="3"/>
    </row>
    <row r="1512" spans="7:26" ht="12.75">
      <c r="G1512" s="3" t="s">
        <v>529</v>
      </c>
      <c r="H1512" s="3">
        <v>85504</v>
      </c>
      <c r="Q1512" s="3" t="s">
        <v>529</v>
      </c>
      <c r="R1512" s="3">
        <v>85504</v>
      </c>
      <c r="S1512" s="2">
        <v>73</v>
      </c>
      <c r="Z1512" s="3"/>
    </row>
    <row r="1513" spans="7:26" ht="12.75">
      <c r="G1513" s="3" t="s">
        <v>987</v>
      </c>
      <c r="H1513" s="3">
        <v>2600</v>
      </c>
      <c r="Q1513" s="3" t="s">
        <v>987</v>
      </c>
      <c r="R1513" s="3">
        <v>2600</v>
      </c>
      <c r="S1513" s="2">
        <v>75</v>
      </c>
      <c r="Z1513" s="3"/>
    </row>
    <row r="1514" spans="7:26" ht="12.75">
      <c r="G1514" s="3" t="s">
        <v>2346</v>
      </c>
      <c r="H1514" s="3">
        <v>6040</v>
      </c>
      <c r="Q1514" s="3" t="s">
        <v>2346</v>
      </c>
      <c r="R1514" s="3">
        <v>6040</v>
      </c>
      <c r="S1514" s="2">
        <v>75</v>
      </c>
      <c r="Z1514" s="3"/>
    </row>
    <row r="1515" spans="7:26" ht="12.75">
      <c r="G1515" s="3" t="s">
        <v>1556</v>
      </c>
      <c r="H1515" s="3">
        <v>14160</v>
      </c>
      <c r="Q1515" s="3" t="s">
        <v>1556</v>
      </c>
      <c r="R1515" s="3">
        <v>14160</v>
      </c>
      <c r="S1515" s="2">
        <v>75</v>
      </c>
      <c r="Z1515" s="3"/>
    </row>
    <row r="1516" spans="7:26" ht="12.75">
      <c r="G1516" s="3" t="s">
        <v>530</v>
      </c>
      <c r="H1516" s="3">
        <v>14944</v>
      </c>
      <c r="Q1516" s="3" t="s">
        <v>530</v>
      </c>
      <c r="R1516" s="3">
        <v>14944</v>
      </c>
      <c r="S1516" s="2">
        <v>75</v>
      </c>
      <c r="Z1516" s="3"/>
    </row>
    <row r="1517" spans="7:26" ht="12.75">
      <c r="G1517" s="3" t="s">
        <v>1557</v>
      </c>
      <c r="H1517" s="3">
        <v>16256</v>
      </c>
      <c r="Q1517" s="3" t="s">
        <v>1557</v>
      </c>
      <c r="R1517" s="3">
        <v>16256</v>
      </c>
      <c r="S1517" s="2">
        <v>75</v>
      </c>
      <c r="Z1517" s="3"/>
    </row>
    <row r="1518" spans="7:26" ht="12.75">
      <c r="G1518" s="3" t="s">
        <v>350</v>
      </c>
      <c r="H1518" s="3">
        <v>21224</v>
      </c>
      <c r="Q1518" s="3" t="s">
        <v>350</v>
      </c>
      <c r="R1518" s="3">
        <v>21224</v>
      </c>
      <c r="S1518" s="2">
        <v>75</v>
      </c>
      <c r="Z1518" s="3"/>
    </row>
    <row r="1519" spans="7:26" ht="12.75">
      <c r="G1519" s="3" t="s">
        <v>2425</v>
      </c>
      <c r="H1519" s="3">
        <v>33608</v>
      </c>
      <c r="Q1519" s="3" t="s">
        <v>2425</v>
      </c>
      <c r="R1519" s="3">
        <v>33608</v>
      </c>
      <c r="S1519" s="2">
        <v>75</v>
      </c>
      <c r="Z1519" s="3"/>
    </row>
    <row r="1520" spans="7:26" ht="12.75">
      <c r="G1520" s="3" t="s">
        <v>29</v>
      </c>
      <c r="H1520" s="3">
        <v>37392</v>
      </c>
      <c r="Q1520" s="3" t="s">
        <v>29</v>
      </c>
      <c r="R1520" s="3">
        <v>37392</v>
      </c>
      <c r="S1520" s="2">
        <v>75</v>
      </c>
      <c r="Z1520" s="3"/>
    </row>
    <row r="1521" spans="7:26" ht="12.75">
      <c r="G1521" s="3" t="s">
        <v>1558</v>
      </c>
      <c r="H1521" s="3">
        <v>38400</v>
      </c>
      <c r="Q1521" s="3" t="s">
        <v>1558</v>
      </c>
      <c r="R1521" s="3">
        <v>38400</v>
      </c>
      <c r="S1521" s="2">
        <v>75</v>
      </c>
      <c r="Z1521" s="3"/>
    </row>
    <row r="1522" spans="7:26" ht="12.75">
      <c r="G1522" s="3" t="s">
        <v>1559</v>
      </c>
      <c r="H1522" s="3">
        <v>42168</v>
      </c>
      <c r="Q1522" s="3" t="s">
        <v>1559</v>
      </c>
      <c r="R1522" s="3">
        <v>42168</v>
      </c>
      <c r="S1522" s="2">
        <v>75</v>
      </c>
      <c r="Z1522" s="3"/>
    </row>
    <row r="1523" spans="7:26" ht="12.75">
      <c r="G1523" s="3" t="s">
        <v>161</v>
      </c>
      <c r="H1523" s="3">
        <v>49560</v>
      </c>
      <c r="Q1523" s="3" t="s">
        <v>161</v>
      </c>
      <c r="R1523" s="3">
        <v>49560</v>
      </c>
      <c r="S1523" s="2">
        <v>75</v>
      </c>
      <c r="Z1523" s="3"/>
    </row>
    <row r="1524" spans="7:26" ht="12.75">
      <c r="G1524" s="3" t="s">
        <v>1560</v>
      </c>
      <c r="H1524" s="3">
        <v>51568</v>
      </c>
      <c r="Q1524" s="3" t="s">
        <v>1560</v>
      </c>
      <c r="R1524" s="3">
        <v>51568</v>
      </c>
      <c r="S1524" s="2">
        <v>75</v>
      </c>
      <c r="Z1524" s="3"/>
    </row>
    <row r="1525" spans="7:26" ht="12.75">
      <c r="G1525" s="3" t="s">
        <v>1561</v>
      </c>
      <c r="H1525" s="3">
        <v>52488</v>
      </c>
      <c r="Q1525" s="3" t="s">
        <v>1561</v>
      </c>
      <c r="R1525" s="3">
        <v>52488</v>
      </c>
      <c r="S1525" s="2">
        <v>75</v>
      </c>
      <c r="Z1525" s="3"/>
    </row>
    <row r="1526" spans="7:26" ht="12.75">
      <c r="G1526" s="3" t="s">
        <v>531</v>
      </c>
      <c r="H1526" s="3">
        <v>54720</v>
      </c>
      <c r="Q1526" s="3" t="s">
        <v>531</v>
      </c>
      <c r="R1526" s="3">
        <v>54720</v>
      </c>
      <c r="S1526" s="2">
        <v>75</v>
      </c>
      <c r="Z1526" s="3"/>
    </row>
    <row r="1527" spans="7:26" ht="12.75">
      <c r="G1527" s="3" t="s">
        <v>532</v>
      </c>
      <c r="H1527" s="3">
        <v>54928</v>
      </c>
      <c r="Q1527" s="3" t="s">
        <v>532</v>
      </c>
      <c r="R1527" s="3">
        <v>54928</v>
      </c>
      <c r="S1527" s="2">
        <v>75</v>
      </c>
      <c r="Z1527" s="3"/>
    </row>
    <row r="1528" spans="7:26" ht="12.75">
      <c r="G1528" s="3" t="s">
        <v>533</v>
      </c>
      <c r="H1528" s="3">
        <v>55160</v>
      </c>
      <c r="Q1528" s="3" t="s">
        <v>533</v>
      </c>
      <c r="R1528" s="3">
        <v>55160</v>
      </c>
      <c r="S1528" s="2">
        <v>75</v>
      </c>
      <c r="Z1528" s="3"/>
    </row>
    <row r="1529" spans="7:26" ht="12.75">
      <c r="G1529" s="3" t="s">
        <v>534</v>
      </c>
      <c r="H1529" s="3">
        <v>55176</v>
      </c>
      <c r="Q1529" s="3" t="s">
        <v>534</v>
      </c>
      <c r="R1529" s="3">
        <v>55176</v>
      </c>
      <c r="S1529" s="2">
        <v>75</v>
      </c>
      <c r="Z1529" s="3"/>
    </row>
    <row r="1530" spans="7:26" ht="12.75">
      <c r="G1530" s="3" t="s">
        <v>1562</v>
      </c>
      <c r="H1530" s="3">
        <v>57720</v>
      </c>
      <c r="Q1530" s="3" t="s">
        <v>1562</v>
      </c>
      <c r="R1530" s="3">
        <v>57720</v>
      </c>
      <c r="S1530" s="2">
        <v>75</v>
      </c>
      <c r="Z1530" s="3"/>
    </row>
    <row r="1531" spans="7:26" ht="12.75">
      <c r="G1531" s="3" t="s">
        <v>1563</v>
      </c>
      <c r="H1531" s="3">
        <v>64560</v>
      </c>
      <c r="Q1531" s="3" t="s">
        <v>1563</v>
      </c>
      <c r="R1531" s="3">
        <v>64560</v>
      </c>
      <c r="S1531" s="2">
        <v>75</v>
      </c>
      <c r="Z1531" s="3"/>
    </row>
    <row r="1532" spans="7:26" ht="12.75">
      <c r="G1532" s="3" t="s">
        <v>535</v>
      </c>
      <c r="H1532" s="3">
        <v>71928</v>
      </c>
      <c r="Q1532" s="3" t="s">
        <v>535</v>
      </c>
      <c r="R1532" s="3">
        <v>71928</v>
      </c>
      <c r="S1532" s="2">
        <v>75</v>
      </c>
      <c r="Z1532" s="3"/>
    </row>
    <row r="1533" spans="7:26" ht="12.75">
      <c r="G1533" s="3" t="s">
        <v>536</v>
      </c>
      <c r="H1533" s="3">
        <v>72288</v>
      </c>
      <c r="Q1533" s="3" t="s">
        <v>536</v>
      </c>
      <c r="R1533" s="3">
        <v>72288</v>
      </c>
      <c r="S1533" s="2">
        <v>75</v>
      </c>
      <c r="Z1533" s="3"/>
    </row>
    <row r="1534" spans="7:26" ht="12.75">
      <c r="G1534" s="3" t="s">
        <v>537</v>
      </c>
      <c r="H1534" s="3">
        <v>72296</v>
      </c>
      <c r="Q1534" s="3" t="s">
        <v>537</v>
      </c>
      <c r="R1534" s="3">
        <v>72296</v>
      </c>
      <c r="S1534" s="2">
        <v>75</v>
      </c>
      <c r="Z1534" s="3"/>
    </row>
    <row r="1535" spans="7:26" ht="12.75">
      <c r="G1535" s="3" t="s">
        <v>538</v>
      </c>
      <c r="H1535" s="3">
        <v>75680</v>
      </c>
      <c r="Q1535" s="3" t="s">
        <v>538</v>
      </c>
      <c r="R1535" s="3">
        <v>75680</v>
      </c>
      <c r="S1535" s="2">
        <v>75</v>
      </c>
      <c r="Z1535" s="3"/>
    </row>
    <row r="1536" spans="7:26" ht="12.75">
      <c r="G1536" s="3" t="s">
        <v>2329</v>
      </c>
      <c r="H1536" s="3">
        <v>78376</v>
      </c>
      <c r="Q1536" s="3" t="s">
        <v>2329</v>
      </c>
      <c r="R1536" s="3">
        <v>78376</v>
      </c>
      <c r="S1536" s="2">
        <v>75</v>
      </c>
      <c r="Z1536" s="3"/>
    </row>
    <row r="1537" spans="7:26" ht="12.75">
      <c r="G1537" s="3" t="s">
        <v>539</v>
      </c>
      <c r="H1537" s="3">
        <v>82752</v>
      </c>
      <c r="Q1537" s="3" t="s">
        <v>539</v>
      </c>
      <c r="R1537" s="3">
        <v>82752</v>
      </c>
      <c r="S1537" s="2">
        <v>75</v>
      </c>
      <c r="Z1537" s="3"/>
    </row>
    <row r="1538" spans="7:26" ht="12.75">
      <c r="G1538" s="3" t="s">
        <v>988</v>
      </c>
      <c r="H1538" s="3">
        <v>83312</v>
      </c>
      <c r="Q1538" s="3" t="s">
        <v>988</v>
      </c>
      <c r="R1538" s="3">
        <v>83312</v>
      </c>
      <c r="S1538" s="2">
        <v>75</v>
      </c>
      <c r="Z1538" s="3"/>
    </row>
    <row r="1539" spans="7:26" ht="12.75">
      <c r="G1539" s="3" t="s">
        <v>1564</v>
      </c>
      <c r="H1539" s="3">
        <v>660</v>
      </c>
      <c r="Q1539" s="3" t="s">
        <v>1564</v>
      </c>
      <c r="R1539" s="3">
        <v>660</v>
      </c>
      <c r="S1539" s="2">
        <v>77</v>
      </c>
      <c r="Z1539" s="3"/>
    </row>
    <row r="1540" spans="7:26" ht="12.75">
      <c r="G1540" s="3" t="s">
        <v>1565</v>
      </c>
      <c r="H1540" s="3">
        <v>2000</v>
      </c>
      <c r="Q1540" s="3" t="s">
        <v>1565</v>
      </c>
      <c r="R1540" s="3">
        <v>2000</v>
      </c>
      <c r="S1540" s="2">
        <v>77</v>
      </c>
      <c r="Z1540" s="3"/>
    </row>
    <row r="1541" spans="7:26" ht="12.75">
      <c r="G1541" s="3" t="s">
        <v>1566</v>
      </c>
      <c r="H1541" s="3">
        <v>6088</v>
      </c>
      <c r="Q1541" s="3" t="s">
        <v>1566</v>
      </c>
      <c r="R1541" s="3">
        <v>6088</v>
      </c>
      <c r="S1541" s="2">
        <v>77</v>
      </c>
      <c r="Z1541" s="3"/>
    </row>
    <row r="1542" spans="7:26" ht="12.75">
      <c r="G1542" s="3" t="s">
        <v>1567</v>
      </c>
      <c r="H1542" s="3">
        <v>11720</v>
      </c>
      <c r="Q1542" s="3" t="s">
        <v>1567</v>
      </c>
      <c r="R1542" s="3">
        <v>11720</v>
      </c>
      <c r="S1542" s="2">
        <v>77</v>
      </c>
      <c r="Z1542" s="3"/>
    </row>
    <row r="1543" spans="7:26" ht="12.75">
      <c r="G1543" s="3" t="s">
        <v>1568</v>
      </c>
      <c r="H1543" s="3">
        <v>16056</v>
      </c>
      <c r="Q1543" s="3" t="s">
        <v>1568</v>
      </c>
      <c r="R1543" s="3">
        <v>16056</v>
      </c>
      <c r="S1543" s="2">
        <v>77</v>
      </c>
      <c r="Z1543" s="3"/>
    </row>
    <row r="1544" spans="7:26" ht="12.75">
      <c r="G1544" s="3" t="s">
        <v>1569</v>
      </c>
      <c r="H1544" s="3">
        <v>16128</v>
      </c>
      <c r="Q1544" s="3" t="s">
        <v>1569</v>
      </c>
      <c r="R1544" s="3">
        <v>16128</v>
      </c>
      <c r="S1544" s="2">
        <v>77</v>
      </c>
      <c r="Z1544" s="3"/>
    </row>
    <row r="1545" spans="7:26" ht="12.75">
      <c r="G1545" s="3" t="s">
        <v>1570</v>
      </c>
      <c r="H1545" s="3">
        <v>23584</v>
      </c>
      <c r="Q1545" s="3" t="s">
        <v>1570</v>
      </c>
      <c r="R1545" s="3">
        <v>23584</v>
      </c>
      <c r="S1545" s="2">
        <v>77</v>
      </c>
      <c r="Z1545" s="3"/>
    </row>
    <row r="1546" spans="7:26" ht="12.75">
      <c r="G1546" s="3" t="s">
        <v>1571</v>
      </c>
      <c r="H1546" s="3">
        <v>27008</v>
      </c>
      <c r="Q1546" s="3" t="s">
        <v>1571</v>
      </c>
      <c r="R1546" s="3">
        <v>27008</v>
      </c>
      <c r="S1546" s="2">
        <v>77</v>
      </c>
      <c r="Z1546" s="3"/>
    </row>
    <row r="1547" spans="7:26" ht="12.75">
      <c r="G1547" s="3" t="s">
        <v>2379</v>
      </c>
      <c r="H1547" s="3">
        <v>32400</v>
      </c>
      <c r="Q1547" s="3" t="s">
        <v>2379</v>
      </c>
      <c r="R1547" s="3">
        <v>32400</v>
      </c>
      <c r="S1547" s="2">
        <v>77</v>
      </c>
      <c r="Z1547" s="3"/>
    </row>
    <row r="1548" spans="7:26" ht="12.75">
      <c r="G1548" s="3" t="s">
        <v>2425</v>
      </c>
      <c r="H1548" s="3">
        <v>33616</v>
      </c>
      <c r="Q1548" s="3" t="s">
        <v>2425</v>
      </c>
      <c r="R1548" s="3">
        <v>33616</v>
      </c>
      <c r="S1548" s="2">
        <v>77</v>
      </c>
      <c r="Z1548" s="3"/>
    </row>
    <row r="1549" spans="7:26" ht="12.75">
      <c r="G1549" s="3" t="s">
        <v>540</v>
      </c>
      <c r="H1549" s="3">
        <v>44952</v>
      </c>
      <c r="Q1549" s="3" t="s">
        <v>540</v>
      </c>
      <c r="R1549" s="3">
        <v>44952</v>
      </c>
      <c r="S1549" s="2">
        <v>77</v>
      </c>
      <c r="Z1549" s="3"/>
    </row>
    <row r="1550" spans="7:26" ht="12.75">
      <c r="G1550" s="3" t="s">
        <v>541</v>
      </c>
      <c r="H1550" s="3">
        <v>44992</v>
      </c>
      <c r="Q1550" s="3" t="s">
        <v>541</v>
      </c>
      <c r="R1550" s="3">
        <v>44992</v>
      </c>
      <c r="S1550" s="2">
        <v>77</v>
      </c>
      <c r="Z1550" s="3"/>
    </row>
    <row r="1551" spans="7:26" ht="12.75">
      <c r="G1551" s="3" t="s">
        <v>542</v>
      </c>
      <c r="H1551" s="3">
        <v>45168</v>
      </c>
      <c r="Q1551" s="3" t="s">
        <v>542</v>
      </c>
      <c r="R1551" s="3">
        <v>45168</v>
      </c>
      <c r="S1551" s="2">
        <v>77</v>
      </c>
      <c r="Z1551" s="3"/>
    </row>
    <row r="1552" spans="7:26" ht="12.75">
      <c r="G1552" s="3" t="s">
        <v>543</v>
      </c>
      <c r="H1552" s="3">
        <v>45656</v>
      </c>
      <c r="Q1552" s="3" t="s">
        <v>543</v>
      </c>
      <c r="R1552" s="3">
        <v>45656</v>
      </c>
      <c r="S1552" s="2">
        <v>77</v>
      </c>
      <c r="Z1552" s="3"/>
    </row>
    <row r="1553" spans="7:26" ht="12.75">
      <c r="G1553" s="3" t="s">
        <v>1572</v>
      </c>
      <c r="H1553" s="3">
        <v>46392</v>
      </c>
      <c r="Q1553" s="3" t="s">
        <v>1572</v>
      </c>
      <c r="R1553" s="3">
        <v>46392</v>
      </c>
      <c r="S1553" s="2">
        <v>77</v>
      </c>
      <c r="Z1553" s="3"/>
    </row>
    <row r="1554" spans="7:26" ht="12.75">
      <c r="G1554" s="3" t="s">
        <v>544</v>
      </c>
      <c r="H1554" s="3">
        <v>55576</v>
      </c>
      <c r="Q1554" s="3" t="s">
        <v>544</v>
      </c>
      <c r="R1554" s="3">
        <v>55576</v>
      </c>
      <c r="S1554" s="2">
        <v>77</v>
      </c>
      <c r="Z1554" s="3"/>
    </row>
    <row r="1555" spans="7:26" ht="12.75">
      <c r="G1555" s="3" t="s">
        <v>516</v>
      </c>
      <c r="H1555" s="3">
        <v>67576</v>
      </c>
      <c r="Q1555" s="3" t="s">
        <v>516</v>
      </c>
      <c r="R1555" s="3">
        <v>67576</v>
      </c>
      <c r="S1555" s="2">
        <v>77</v>
      </c>
      <c r="Z1555" s="3"/>
    </row>
    <row r="1556" spans="7:26" ht="12.75">
      <c r="G1556" s="3" t="s">
        <v>1573</v>
      </c>
      <c r="H1556" s="3">
        <v>71144</v>
      </c>
      <c r="Q1556" s="3" t="s">
        <v>1573</v>
      </c>
      <c r="R1556" s="3">
        <v>71144</v>
      </c>
      <c r="S1556" s="2">
        <v>77</v>
      </c>
      <c r="Z1556" s="3"/>
    </row>
    <row r="1557" spans="7:26" ht="12.75">
      <c r="G1557" s="3" t="s">
        <v>989</v>
      </c>
      <c r="H1557" s="3">
        <v>72632</v>
      </c>
      <c r="Q1557" s="3" t="s">
        <v>989</v>
      </c>
      <c r="R1557" s="3">
        <v>72632</v>
      </c>
      <c r="S1557" s="2">
        <v>77</v>
      </c>
      <c r="Z1557" s="3"/>
    </row>
    <row r="1558" spans="7:26" ht="12.75">
      <c r="G1558" s="3" t="s">
        <v>545</v>
      </c>
      <c r="H1558" s="3">
        <v>79104</v>
      </c>
      <c r="Q1558" s="3" t="s">
        <v>545</v>
      </c>
      <c r="R1558" s="3">
        <v>79104</v>
      </c>
      <c r="S1558" s="2">
        <v>77</v>
      </c>
      <c r="Z1558" s="3"/>
    </row>
    <row r="1559" spans="7:26" ht="12.75">
      <c r="G1559" s="3" t="s">
        <v>546</v>
      </c>
      <c r="H1559" s="3">
        <v>79160</v>
      </c>
      <c r="Q1559" s="3" t="s">
        <v>546</v>
      </c>
      <c r="R1559" s="3">
        <v>79160</v>
      </c>
      <c r="S1559" s="2">
        <v>77</v>
      </c>
      <c r="Z1559" s="3"/>
    </row>
    <row r="1560" spans="7:26" ht="12.75">
      <c r="G1560" s="3" t="s">
        <v>547</v>
      </c>
      <c r="H1560" s="3">
        <v>79288</v>
      </c>
      <c r="Q1560" s="3" t="s">
        <v>547</v>
      </c>
      <c r="R1560" s="3">
        <v>79288</v>
      </c>
      <c r="S1560" s="2">
        <v>77</v>
      </c>
      <c r="Z1560" s="3"/>
    </row>
    <row r="1561" spans="7:26" ht="12.75">
      <c r="G1561" s="3" t="s">
        <v>2370</v>
      </c>
      <c r="H1561" s="3">
        <v>81280</v>
      </c>
      <c r="Q1561" s="3" t="s">
        <v>2370</v>
      </c>
      <c r="R1561" s="3">
        <v>81280</v>
      </c>
      <c r="S1561" s="2">
        <v>77</v>
      </c>
      <c r="Z1561" s="3"/>
    </row>
    <row r="1562" spans="7:26" ht="12.75">
      <c r="G1562" s="3" t="s">
        <v>548</v>
      </c>
      <c r="H1562" s="3">
        <v>82064</v>
      </c>
      <c r="Q1562" s="3" t="s">
        <v>548</v>
      </c>
      <c r="R1562" s="3">
        <v>82064</v>
      </c>
      <c r="S1562" s="2">
        <v>77</v>
      </c>
      <c r="Z1562" s="3"/>
    </row>
    <row r="1563" spans="7:26" ht="12.75">
      <c r="G1563" s="3" t="s">
        <v>990</v>
      </c>
      <c r="H1563" s="3">
        <v>84528</v>
      </c>
      <c r="Q1563" s="3" t="s">
        <v>990</v>
      </c>
      <c r="R1563" s="3">
        <v>84528</v>
      </c>
      <c r="S1563" s="2">
        <v>77</v>
      </c>
      <c r="Z1563" s="3"/>
    </row>
    <row r="1564" spans="7:26" ht="12.75">
      <c r="G1564" s="3" t="s">
        <v>1574</v>
      </c>
      <c r="H1564" s="3">
        <v>3272</v>
      </c>
      <c r="Q1564" s="3" t="s">
        <v>1574</v>
      </c>
      <c r="R1564" s="3">
        <v>3272</v>
      </c>
      <c r="S1564" s="2">
        <v>79</v>
      </c>
      <c r="Z1564" s="3"/>
    </row>
    <row r="1565" spans="7:26" ht="12.75">
      <c r="G1565" s="3" t="s">
        <v>1575</v>
      </c>
      <c r="H1565" s="3">
        <v>3640</v>
      </c>
      <c r="Q1565" s="3" t="s">
        <v>1575</v>
      </c>
      <c r="R1565" s="3">
        <v>3640</v>
      </c>
      <c r="S1565" s="2">
        <v>79</v>
      </c>
      <c r="Z1565" s="3"/>
    </row>
    <row r="1566" spans="7:26" ht="12.75">
      <c r="G1566" s="3" t="s">
        <v>549</v>
      </c>
      <c r="H1566" s="3">
        <v>4592</v>
      </c>
      <c r="Q1566" s="3" t="s">
        <v>549</v>
      </c>
      <c r="R1566" s="3">
        <v>4592</v>
      </c>
      <c r="S1566" s="2">
        <v>79</v>
      </c>
      <c r="Z1566" s="3"/>
    </row>
    <row r="1567" spans="7:26" ht="12.75">
      <c r="G1567" s="3" t="s">
        <v>1576</v>
      </c>
      <c r="H1567" s="3">
        <v>4599</v>
      </c>
      <c r="Q1567" s="3" t="s">
        <v>1576</v>
      </c>
      <c r="R1567" s="3">
        <v>4599</v>
      </c>
      <c r="S1567" s="2">
        <v>79</v>
      </c>
      <c r="Z1567" s="3"/>
    </row>
    <row r="1568" spans="7:26" ht="12.75">
      <c r="G1568" s="3" t="s">
        <v>550</v>
      </c>
      <c r="H1568" s="3">
        <v>6672</v>
      </c>
      <c r="Q1568" s="3" t="s">
        <v>550</v>
      </c>
      <c r="R1568" s="3">
        <v>6672</v>
      </c>
      <c r="S1568" s="2">
        <v>79</v>
      </c>
      <c r="Z1568" s="3"/>
    </row>
    <row r="1569" spans="7:26" ht="12.75">
      <c r="G1569" s="3" t="s">
        <v>551</v>
      </c>
      <c r="H1569" s="3">
        <v>9760</v>
      </c>
      <c r="Q1569" s="3" t="s">
        <v>551</v>
      </c>
      <c r="R1569" s="3">
        <v>9760</v>
      </c>
      <c r="S1569" s="2">
        <v>79</v>
      </c>
      <c r="Z1569" s="3"/>
    </row>
    <row r="1570" spans="7:26" ht="12.75">
      <c r="G1570" s="3" t="s">
        <v>2310</v>
      </c>
      <c r="H1570" s="3">
        <v>10480</v>
      </c>
      <c r="Q1570" s="3" t="s">
        <v>2310</v>
      </c>
      <c r="R1570" s="3">
        <v>10480</v>
      </c>
      <c r="S1570" s="2">
        <v>79</v>
      </c>
      <c r="Z1570" s="3"/>
    </row>
    <row r="1571" spans="7:26" ht="12.75">
      <c r="G1571" s="3" t="s">
        <v>1577</v>
      </c>
      <c r="H1571" s="3">
        <v>15888</v>
      </c>
      <c r="Q1571" s="3" t="s">
        <v>1577</v>
      </c>
      <c r="R1571" s="3">
        <v>15888</v>
      </c>
      <c r="S1571" s="2">
        <v>79</v>
      </c>
      <c r="Z1571" s="3"/>
    </row>
    <row r="1572" spans="7:26" ht="12.75">
      <c r="G1572" s="3" t="s">
        <v>206</v>
      </c>
      <c r="H1572" s="3">
        <v>15904</v>
      </c>
      <c r="Q1572" s="3" t="s">
        <v>206</v>
      </c>
      <c r="R1572" s="3">
        <v>15904</v>
      </c>
      <c r="S1572" s="2">
        <v>79</v>
      </c>
      <c r="Z1572" s="3"/>
    </row>
    <row r="1573" spans="7:26" ht="12.75">
      <c r="G1573" s="3" t="s">
        <v>1578</v>
      </c>
      <c r="H1573" s="3">
        <v>16568</v>
      </c>
      <c r="Q1573" s="3" t="s">
        <v>1578</v>
      </c>
      <c r="R1573" s="3">
        <v>16568</v>
      </c>
      <c r="S1573" s="2">
        <v>79</v>
      </c>
      <c r="Z1573" s="3"/>
    </row>
    <row r="1574" spans="7:26" ht="12.75">
      <c r="G1574" s="3" t="s">
        <v>1579</v>
      </c>
      <c r="H1574" s="3">
        <v>18048</v>
      </c>
      <c r="Q1574" s="3" t="s">
        <v>1579</v>
      </c>
      <c r="R1574" s="3">
        <v>18048</v>
      </c>
      <c r="S1574" s="2">
        <v>79</v>
      </c>
      <c r="Z1574" s="3"/>
    </row>
    <row r="1575" spans="7:26" ht="12.75">
      <c r="G1575" s="3" t="s">
        <v>552</v>
      </c>
      <c r="H1575" s="3">
        <v>18056</v>
      </c>
      <c r="Q1575" s="3" t="s">
        <v>552</v>
      </c>
      <c r="R1575" s="3">
        <v>18056</v>
      </c>
      <c r="S1575" s="2">
        <v>79</v>
      </c>
      <c r="Z1575" s="3"/>
    </row>
    <row r="1576" spans="7:26" ht="12.75">
      <c r="G1576" s="3" t="s">
        <v>553</v>
      </c>
      <c r="H1576" s="3">
        <v>18868</v>
      </c>
      <c r="Q1576" s="3" t="s">
        <v>553</v>
      </c>
      <c r="R1576" s="3">
        <v>18868</v>
      </c>
      <c r="S1576" s="2">
        <v>79</v>
      </c>
      <c r="Z1576" s="3"/>
    </row>
    <row r="1577" spans="7:26" ht="12.75">
      <c r="G1577" s="3" t="s">
        <v>554</v>
      </c>
      <c r="H1577" s="3">
        <v>19616</v>
      </c>
      <c r="Q1577" s="3" t="s">
        <v>554</v>
      </c>
      <c r="R1577" s="3">
        <v>19616</v>
      </c>
      <c r="S1577" s="2">
        <v>79</v>
      </c>
      <c r="Z1577" s="3"/>
    </row>
    <row r="1578" spans="7:26" ht="12.75">
      <c r="G1578" s="3" t="s">
        <v>1580</v>
      </c>
      <c r="H1578" s="3">
        <v>20424</v>
      </c>
      <c r="Q1578" s="3" t="s">
        <v>1580</v>
      </c>
      <c r="R1578" s="3">
        <v>20424</v>
      </c>
      <c r="S1578" s="2">
        <v>79</v>
      </c>
      <c r="Z1578" s="3"/>
    </row>
    <row r="1579" spans="7:26" ht="12.75">
      <c r="G1579" s="3" t="s">
        <v>1581</v>
      </c>
      <c r="H1579" s="3">
        <v>20512</v>
      </c>
      <c r="Q1579" s="3" t="s">
        <v>1581</v>
      </c>
      <c r="R1579" s="3">
        <v>20512</v>
      </c>
      <c r="S1579" s="2">
        <v>79</v>
      </c>
      <c r="Z1579" s="3"/>
    </row>
    <row r="1580" spans="7:26" ht="12.75">
      <c r="G1580" s="3" t="s">
        <v>1582</v>
      </c>
      <c r="H1580" s="3">
        <v>22672</v>
      </c>
      <c r="Q1580" s="3" t="s">
        <v>1582</v>
      </c>
      <c r="R1580" s="3">
        <v>22672</v>
      </c>
      <c r="S1580" s="2">
        <v>79</v>
      </c>
      <c r="Z1580" s="3"/>
    </row>
    <row r="1581" spans="7:26" ht="12.75">
      <c r="G1581" s="3" t="s">
        <v>1583</v>
      </c>
      <c r="H1581" s="3">
        <v>24392</v>
      </c>
      <c r="Q1581" s="3" t="s">
        <v>1583</v>
      </c>
      <c r="R1581" s="3">
        <v>24392</v>
      </c>
      <c r="S1581" s="2">
        <v>79</v>
      </c>
      <c r="Z1581" s="3"/>
    </row>
    <row r="1582" spans="7:26" ht="12.75">
      <c r="G1582" s="3" t="s">
        <v>2423</v>
      </c>
      <c r="H1582" s="3">
        <v>24400</v>
      </c>
      <c r="Q1582" s="3" t="s">
        <v>2423</v>
      </c>
      <c r="R1582" s="3">
        <v>24400</v>
      </c>
      <c r="S1582" s="2">
        <v>79</v>
      </c>
      <c r="Z1582" s="3"/>
    </row>
    <row r="1583" spans="7:26" ht="12.75">
      <c r="G1583" s="3" t="s">
        <v>555</v>
      </c>
      <c r="H1583" s="3">
        <v>24752</v>
      </c>
      <c r="Q1583" s="3" t="s">
        <v>555</v>
      </c>
      <c r="R1583" s="3">
        <v>24752</v>
      </c>
      <c r="S1583" s="2">
        <v>79</v>
      </c>
      <c r="Z1583" s="3"/>
    </row>
    <row r="1584" spans="7:26" ht="12.75">
      <c r="G1584" s="3" t="s">
        <v>28</v>
      </c>
      <c r="H1584" s="3">
        <v>24888</v>
      </c>
      <c r="Q1584" s="3" t="s">
        <v>28</v>
      </c>
      <c r="R1584" s="3">
        <v>24888</v>
      </c>
      <c r="S1584" s="2">
        <v>79</v>
      </c>
      <c r="Z1584" s="3"/>
    </row>
    <row r="1585" spans="7:26" ht="12.75">
      <c r="G1585" s="3" t="s">
        <v>1584</v>
      </c>
      <c r="H1585" s="3">
        <v>26880</v>
      </c>
      <c r="Q1585" s="3" t="s">
        <v>1584</v>
      </c>
      <c r="R1585" s="3">
        <v>26880</v>
      </c>
      <c r="S1585" s="2">
        <v>79</v>
      </c>
      <c r="Z1585" s="3"/>
    </row>
    <row r="1586" spans="7:26" ht="12.75">
      <c r="G1586" s="3" t="s">
        <v>556</v>
      </c>
      <c r="H1586" s="3">
        <v>26928</v>
      </c>
      <c r="Q1586" s="3" t="s">
        <v>556</v>
      </c>
      <c r="R1586" s="3">
        <v>26928</v>
      </c>
      <c r="S1586" s="2">
        <v>79</v>
      </c>
      <c r="Z1586" s="3"/>
    </row>
    <row r="1587" spans="7:26" ht="12.75">
      <c r="G1587" s="3" t="s">
        <v>2313</v>
      </c>
      <c r="H1587" s="3">
        <v>27424</v>
      </c>
      <c r="Q1587" s="3" t="s">
        <v>2313</v>
      </c>
      <c r="R1587" s="3">
        <v>27424</v>
      </c>
      <c r="S1587" s="2">
        <v>79</v>
      </c>
      <c r="Z1587" s="3"/>
    </row>
    <row r="1588" spans="7:26" ht="12.75">
      <c r="G1588" s="3" t="s">
        <v>1585</v>
      </c>
      <c r="H1588" s="3">
        <v>27744</v>
      </c>
      <c r="Q1588" s="3" t="s">
        <v>1585</v>
      </c>
      <c r="R1588" s="3">
        <v>27744</v>
      </c>
      <c r="S1588" s="2">
        <v>79</v>
      </c>
      <c r="Z1588" s="3"/>
    </row>
    <row r="1589" spans="7:26" ht="12.75">
      <c r="G1589" s="3" t="s">
        <v>2379</v>
      </c>
      <c r="H1589" s="3">
        <v>32416</v>
      </c>
      <c r="Q1589" s="3" t="s">
        <v>2379</v>
      </c>
      <c r="R1589" s="3">
        <v>32416</v>
      </c>
      <c r="S1589" s="2">
        <v>79</v>
      </c>
      <c r="Z1589" s="3"/>
    </row>
    <row r="1590" spans="7:26" ht="12.75">
      <c r="G1590" s="3" t="s">
        <v>1586</v>
      </c>
      <c r="H1590" s="3">
        <v>33000</v>
      </c>
      <c r="Q1590" s="3" t="s">
        <v>1586</v>
      </c>
      <c r="R1590" s="3">
        <v>33000</v>
      </c>
      <c r="S1590" s="2">
        <v>79</v>
      </c>
      <c r="Z1590" s="3"/>
    </row>
    <row r="1591" spans="7:26" ht="12.75">
      <c r="G1591" s="3" t="s">
        <v>557</v>
      </c>
      <c r="H1591" s="3">
        <v>33376</v>
      </c>
      <c r="Q1591" s="3" t="s">
        <v>557</v>
      </c>
      <c r="R1591" s="3">
        <v>33376</v>
      </c>
      <c r="S1591" s="2">
        <v>79</v>
      </c>
      <c r="Z1591" s="3"/>
    </row>
    <row r="1592" spans="7:26" ht="12.75">
      <c r="G1592" s="3" t="s">
        <v>1587</v>
      </c>
      <c r="H1592" s="3">
        <v>33408</v>
      </c>
      <c r="Q1592" s="3" t="s">
        <v>1587</v>
      </c>
      <c r="R1592" s="3">
        <v>33408</v>
      </c>
      <c r="S1592" s="2">
        <v>79</v>
      </c>
      <c r="Z1592" s="3"/>
    </row>
    <row r="1593" spans="7:26" ht="12.75">
      <c r="G1593" s="3" t="s">
        <v>558</v>
      </c>
      <c r="H1593" s="3">
        <v>35192</v>
      </c>
      <c r="Q1593" s="3" t="s">
        <v>558</v>
      </c>
      <c r="R1593" s="3">
        <v>35192</v>
      </c>
      <c r="S1593" s="2">
        <v>79</v>
      </c>
      <c r="Z1593" s="3"/>
    </row>
    <row r="1594" spans="7:26" ht="12.75">
      <c r="G1594" s="3" t="s">
        <v>1588</v>
      </c>
      <c r="H1594" s="3">
        <v>36152</v>
      </c>
      <c r="Q1594" s="3" t="s">
        <v>1588</v>
      </c>
      <c r="R1594" s="3">
        <v>36152</v>
      </c>
      <c r="S1594" s="2">
        <v>79</v>
      </c>
      <c r="Z1594" s="3"/>
    </row>
    <row r="1595" spans="7:26" ht="12.75">
      <c r="G1595" s="3" t="s">
        <v>559</v>
      </c>
      <c r="H1595" s="3">
        <v>36296</v>
      </c>
      <c r="Q1595" s="3" t="s">
        <v>559</v>
      </c>
      <c r="R1595" s="3">
        <v>36296</v>
      </c>
      <c r="S1595" s="2">
        <v>79</v>
      </c>
      <c r="Z1595" s="3"/>
    </row>
    <row r="1596" spans="7:26" ht="12.75">
      <c r="G1596" s="3" t="s">
        <v>2319</v>
      </c>
      <c r="H1596" s="3">
        <v>36432</v>
      </c>
      <c r="Q1596" s="3" t="s">
        <v>2319</v>
      </c>
      <c r="R1596" s="3">
        <v>36432</v>
      </c>
      <c r="S1596" s="2">
        <v>79</v>
      </c>
      <c r="Z1596" s="3"/>
    </row>
    <row r="1597" spans="7:26" ht="12.75">
      <c r="G1597" s="3" t="s">
        <v>29</v>
      </c>
      <c r="H1597" s="3">
        <v>37400</v>
      </c>
      <c r="Q1597" s="3" t="s">
        <v>29</v>
      </c>
      <c r="R1597" s="3">
        <v>37400</v>
      </c>
      <c r="S1597" s="2">
        <v>79</v>
      </c>
      <c r="Z1597" s="3"/>
    </row>
    <row r="1598" spans="7:26" ht="12.75">
      <c r="G1598" s="3" t="s">
        <v>1589</v>
      </c>
      <c r="H1598" s="3">
        <v>37792</v>
      </c>
      <c r="Q1598" s="3" t="s">
        <v>1589</v>
      </c>
      <c r="R1598" s="3">
        <v>37792</v>
      </c>
      <c r="S1598" s="2">
        <v>79</v>
      </c>
      <c r="Z1598" s="3"/>
    </row>
    <row r="1599" spans="7:26" ht="12.75">
      <c r="G1599" s="3" t="s">
        <v>560</v>
      </c>
      <c r="H1599" s="3">
        <v>37984</v>
      </c>
      <c r="Q1599" s="3" t="s">
        <v>560</v>
      </c>
      <c r="R1599" s="3">
        <v>37984</v>
      </c>
      <c r="S1599" s="2">
        <v>79</v>
      </c>
      <c r="Z1599" s="3"/>
    </row>
    <row r="1600" spans="7:26" ht="12.75">
      <c r="G1600" s="3" t="s">
        <v>1590</v>
      </c>
      <c r="H1600" s="3">
        <v>39784</v>
      </c>
      <c r="Q1600" s="3" t="s">
        <v>1590</v>
      </c>
      <c r="R1600" s="3">
        <v>39784</v>
      </c>
      <c r="S1600" s="2">
        <v>79</v>
      </c>
      <c r="Z1600" s="3"/>
    </row>
    <row r="1601" spans="7:26" ht="12.75">
      <c r="G1601" s="3" t="s">
        <v>561</v>
      </c>
      <c r="H1601" s="3">
        <v>39792</v>
      </c>
      <c r="Q1601" s="3" t="s">
        <v>561</v>
      </c>
      <c r="R1601" s="3">
        <v>39792</v>
      </c>
      <c r="S1601" s="2">
        <v>79</v>
      </c>
      <c r="Z1601" s="3"/>
    </row>
    <row r="1602" spans="7:26" ht="12.75">
      <c r="G1602" s="3" t="s">
        <v>1591</v>
      </c>
      <c r="H1602" s="3">
        <v>40848</v>
      </c>
      <c r="Q1602" s="3" t="s">
        <v>1591</v>
      </c>
      <c r="R1602" s="3">
        <v>40848</v>
      </c>
      <c r="S1602" s="2">
        <v>79</v>
      </c>
      <c r="Z1602" s="3"/>
    </row>
    <row r="1603" spans="7:26" ht="12.75">
      <c r="G1603" s="3" t="s">
        <v>562</v>
      </c>
      <c r="H1603" s="3">
        <v>40920</v>
      </c>
      <c r="Q1603" s="3" t="s">
        <v>562</v>
      </c>
      <c r="R1603" s="3">
        <v>40920</v>
      </c>
      <c r="S1603" s="2">
        <v>79</v>
      </c>
      <c r="Z1603" s="3"/>
    </row>
    <row r="1604" spans="7:26" ht="12.75">
      <c r="G1604" s="3" t="s">
        <v>1592</v>
      </c>
      <c r="H1604" s="3">
        <v>41608</v>
      </c>
      <c r="Q1604" s="3" t="s">
        <v>1592</v>
      </c>
      <c r="R1604" s="3">
        <v>41608</v>
      </c>
      <c r="S1604" s="2">
        <v>79</v>
      </c>
      <c r="Z1604" s="3"/>
    </row>
    <row r="1605" spans="7:26" ht="12.75">
      <c r="G1605" s="3" t="s">
        <v>1593</v>
      </c>
      <c r="H1605" s="3">
        <v>41848</v>
      </c>
      <c r="Q1605" s="3" t="s">
        <v>1593</v>
      </c>
      <c r="R1605" s="3">
        <v>41848</v>
      </c>
      <c r="S1605" s="2">
        <v>79</v>
      </c>
      <c r="Z1605" s="3"/>
    </row>
    <row r="1606" spans="7:26" ht="12.75">
      <c r="G1606" s="3" t="s">
        <v>563</v>
      </c>
      <c r="H1606" s="3">
        <v>42504</v>
      </c>
      <c r="Q1606" s="3" t="s">
        <v>563</v>
      </c>
      <c r="R1606" s="3">
        <v>42504</v>
      </c>
      <c r="S1606" s="2">
        <v>79</v>
      </c>
      <c r="Z1606" s="3"/>
    </row>
    <row r="1607" spans="7:26" ht="12.75">
      <c r="G1607" s="3" t="s">
        <v>1594</v>
      </c>
      <c r="H1607" s="3">
        <v>45568</v>
      </c>
      <c r="Q1607" s="3" t="s">
        <v>1594</v>
      </c>
      <c r="R1607" s="3">
        <v>45568</v>
      </c>
      <c r="S1607" s="2">
        <v>79</v>
      </c>
      <c r="Z1607" s="3"/>
    </row>
    <row r="1608" spans="7:26" ht="12.75">
      <c r="G1608" s="3" t="s">
        <v>1595</v>
      </c>
      <c r="H1608" s="3">
        <v>52584</v>
      </c>
      <c r="Q1608" s="3" t="s">
        <v>1595</v>
      </c>
      <c r="R1608" s="3">
        <v>52584</v>
      </c>
      <c r="S1608" s="2">
        <v>79</v>
      </c>
      <c r="Z1608" s="3"/>
    </row>
    <row r="1609" spans="7:26" ht="12.75">
      <c r="G1609" s="3" t="s">
        <v>1596</v>
      </c>
      <c r="H1609" s="3">
        <v>52984</v>
      </c>
      <c r="Q1609" s="3" t="s">
        <v>1596</v>
      </c>
      <c r="R1609" s="3">
        <v>52984</v>
      </c>
      <c r="S1609" s="2">
        <v>79</v>
      </c>
      <c r="Z1609" s="3"/>
    </row>
    <row r="1610" spans="7:26" ht="12.75">
      <c r="G1610" s="3" t="s">
        <v>564</v>
      </c>
      <c r="H1610" s="3">
        <v>52992</v>
      </c>
      <c r="Q1610" s="3" t="s">
        <v>564</v>
      </c>
      <c r="R1610" s="3">
        <v>52992</v>
      </c>
      <c r="S1610" s="2">
        <v>79</v>
      </c>
      <c r="Z1610" s="3"/>
    </row>
    <row r="1611" spans="7:26" ht="12.75">
      <c r="G1611" s="3" t="s">
        <v>1597</v>
      </c>
      <c r="H1611" s="3">
        <v>53448</v>
      </c>
      <c r="Q1611" s="3" t="s">
        <v>1597</v>
      </c>
      <c r="R1611" s="3">
        <v>53448</v>
      </c>
      <c r="S1611" s="2">
        <v>79</v>
      </c>
      <c r="Z1611" s="3"/>
    </row>
    <row r="1612" spans="7:26" ht="12.75">
      <c r="G1612" s="3" t="s">
        <v>991</v>
      </c>
      <c r="H1612" s="3">
        <v>53960</v>
      </c>
      <c r="Q1612" s="3" t="s">
        <v>991</v>
      </c>
      <c r="R1612" s="3">
        <v>53960</v>
      </c>
      <c r="S1612" s="2">
        <v>79</v>
      </c>
      <c r="Z1612" s="3"/>
    </row>
    <row r="1613" spans="7:26" ht="12.75">
      <c r="G1613" s="3" t="s">
        <v>1598</v>
      </c>
      <c r="H1613" s="3">
        <v>55752</v>
      </c>
      <c r="Q1613" s="3" t="s">
        <v>1598</v>
      </c>
      <c r="R1613" s="3">
        <v>55752</v>
      </c>
      <c r="S1613" s="2">
        <v>79</v>
      </c>
      <c r="Z1613" s="3"/>
    </row>
    <row r="1614" spans="7:26" ht="12.75">
      <c r="G1614" s="3" t="s">
        <v>1599</v>
      </c>
      <c r="H1614" s="3">
        <v>59054</v>
      </c>
      <c r="Q1614" s="3" t="s">
        <v>1599</v>
      </c>
      <c r="R1614" s="3">
        <v>59054</v>
      </c>
      <c r="S1614" s="2">
        <v>79</v>
      </c>
      <c r="Z1614" s="3"/>
    </row>
    <row r="1615" spans="7:26" ht="12.75">
      <c r="G1615" s="3" t="s">
        <v>1600</v>
      </c>
      <c r="H1615" s="3">
        <v>61048</v>
      </c>
      <c r="Q1615" s="3" t="s">
        <v>1600</v>
      </c>
      <c r="R1615" s="3">
        <v>61048</v>
      </c>
      <c r="S1615" s="2">
        <v>79</v>
      </c>
      <c r="Z1615" s="3"/>
    </row>
    <row r="1616" spans="7:26" ht="12.75">
      <c r="G1616" s="3" t="s">
        <v>565</v>
      </c>
      <c r="H1616" s="3">
        <v>61056</v>
      </c>
      <c r="Q1616" s="3" t="s">
        <v>565</v>
      </c>
      <c r="R1616" s="3">
        <v>61056</v>
      </c>
      <c r="S1616" s="2">
        <v>79</v>
      </c>
      <c r="Z1616" s="3"/>
    </row>
    <row r="1617" spans="7:26" ht="12.75">
      <c r="G1617" s="3" t="s">
        <v>992</v>
      </c>
      <c r="H1617" s="3">
        <v>61120</v>
      </c>
      <c r="Q1617" s="3" t="s">
        <v>992</v>
      </c>
      <c r="R1617" s="3">
        <v>61120</v>
      </c>
      <c r="S1617" s="2">
        <v>79</v>
      </c>
      <c r="Z1617" s="3"/>
    </row>
    <row r="1618" spans="7:26" ht="12.75">
      <c r="G1618" s="3" t="s">
        <v>1601</v>
      </c>
      <c r="H1618" s="3">
        <v>61648</v>
      </c>
      <c r="Q1618" s="3" t="s">
        <v>1601</v>
      </c>
      <c r="R1618" s="3">
        <v>61648</v>
      </c>
      <c r="S1618" s="2">
        <v>79</v>
      </c>
      <c r="Z1618" s="3"/>
    </row>
    <row r="1619" spans="7:26" ht="12.75">
      <c r="G1619" s="3" t="s">
        <v>566</v>
      </c>
      <c r="H1619" s="3">
        <v>61656</v>
      </c>
      <c r="Q1619" s="3" t="s">
        <v>566</v>
      </c>
      <c r="R1619" s="3">
        <v>61656</v>
      </c>
      <c r="S1619" s="2">
        <v>79</v>
      </c>
      <c r="Z1619" s="3"/>
    </row>
    <row r="1620" spans="7:26" ht="12.75">
      <c r="G1620" s="3" t="s">
        <v>1602</v>
      </c>
      <c r="H1620" s="3">
        <v>62712</v>
      </c>
      <c r="Q1620" s="3" t="s">
        <v>1602</v>
      </c>
      <c r="R1620" s="3">
        <v>62712</v>
      </c>
      <c r="S1620" s="2">
        <v>79</v>
      </c>
      <c r="Z1620" s="3"/>
    </row>
    <row r="1621" spans="7:26" ht="12.75">
      <c r="G1621" s="3" t="s">
        <v>567</v>
      </c>
      <c r="H1621" s="3">
        <v>64424</v>
      </c>
      <c r="Q1621" s="3" t="s">
        <v>567</v>
      </c>
      <c r="R1621" s="3">
        <v>64424</v>
      </c>
      <c r="S1621" s="2">
        <v>79</v>
      </c>
      <c r="Z1621" s="3"/>
    </row>
    <row r="1622" spans="7:26" ht="12.75">
      <c r="G1622" s="3" t="s">
        <v>568</v>
      </c>
      <c r="H1622" s="3">
        <v>66272</v>
      </c>
      <c r="Q1622" s="3" t="s">
        <v>568</v>
      </c>
      <c r="R1622" s="3">
        <v>66272</v>
      </c>
      <c r="S1622" s="2">
        <v>79</v>
      </c>
      <c r="Z1622" s="3"/>
    </row>
    <row r="1623" spans="7:26" ht="12.75">
      <c r="G1623" s="3" t="s">
        <v>165</v>
      </c>
      <c r="H1623" s="3">
        <v>67456</v>
      </c>
      <c r="Q1623" s="3" t="s">
        <v>165</v>
      </c>
      <c r="R1623" s="3">
        <v>67456</v>
      </c>
      <c r="S1623" s="2">
        <v>79</v>
      </c>
      <c r="Z1623" s="3"/>
    </row>
    <row r="1624" spans="7:26" ht="12.75">
      <c r="G1624" s="3" t="s">
        <v>1603</v>
      </c>
      <c r="H1624" s="3">
        <v>70224</v>
      </c>
      <c r="Q1624" s="3" t="s">
        <v>1603</v>
      </c>
      <c r="R1624" s="3">
        <v>70224</v>
      </c>
      <c r="S1624" s="2">
        <v>79</v>
      </c>
      <c r="Z1624" s="3"/>
    </row>
    <row r="1625" spans="7:26" ht="12.75">
      <c r="G1625" s="3" t="s">
        <v>569</v>
      </c>
      <c r="H1625" s="3">
        <v>71216</v>
      </c>
      <c r="Q1625" s="3" t="s">
        <v>569</v>
      </c>
      <c r="R1625" s="3">
        <v>71216</v>
      </c>
      <c r="S1625" s="2">
        <v>79</v>
      </c>
      <c r="Z1625" s="3"/>
    </row>
    <row r="1626" spans="7:26" ht="12.75">
      <c r="G1626" s="3" t="s">
        <v>314</v>
      </c>
      <c r="H1626" s="3">
        <v>75064</v>
      </c>
      <c r="Q1626" s="3" t="s">
        <v>314</v>
      </c>
      <c r="R1626" s="3">
        <v>75064</v>
      </c>
      <c r="S1626" s="2">
        <v>79</v>
      </c>
      <c r="Z1626" s="3"/>
    </row>
    <row r="1627" spans="7:26" ht="12.75">
      <c r="G1627" s="3" t="s">
        <v>1604</v>
      </c>
      <c r="H1627" s="3">
        <v>75072</v>
      </c>
      <c r="Q1627" s="3" t="s">
        <v>1604</v>
      </c>
      <c r="R1627" s="3">
        <v>75072</v>
      </c>
      <c r="S1627" s="2">
        <v>79</v>
      </c>
      <c r="Z1627" s="3"/>
    </row>
    <row r="1628" spans="7:26" ht="12.75">
      <c r="G1628" s="3" t="s">
        <v>1605</v>
      </c>
      <c r="H1628" s="3">
        <v>75832</v>
      </c>
      <c r="Q1628" s="3" t="s">
        <v>1605</v>
      </c>
      <c r="R1628" s="3">
        <v>75832</v>
      </c>
      <c r="S1628" s="2">
        <v>79</v>
      </c>
      <c r="Z1628" s="3"/>
    </row>
    <row r="1629" spans="7:26" ht="12.75">
      <c r="G1629" s="3" t="s">
        <v>2329</v>
      </c>
      <c r="H1629" s="3">
        <v>78384</v>
      </c>
      <c r="Q1629" s="3" t="s">
        <v>2329</v>
      </c>
      <c r="R1629" s="3">
        <v>78384</v>
      </c>
      <c r="S1629" s="2">
        <v>79</v>
      </c>
      <c r="Z1629" s="3"/>
    </row>
    <row r="1630" spans="7:26" ht="12.75">
      <c r="G1630" s="3" t="s">
        <v>1606</v>
      </c>
      <c r="H1630" s="3">
        <v>81080</v>
      </c>
      <c r="Q1630" s="3" t="s">
        <v>1606</v>
      </c>
      <c r="R1630" s="3">
        <v>81080</v>
      </c>
      <c r="S1630" s="2">
        <v>79</v>
      </c>
      <c r="Z1630" s="3"/>
    </row>
    <row r="1631" spans="7:26" ht="12.75">
      <c r="G1631" s="3" t="s">
        <v>1613</v>
      </c>
      <c r="H1631" s="3">
        <v>83136</v>
      </c>
      <c r="Q1631" s="3" t="s">
        <v>1613</v>
      </c>
      <c r="R1631" s="3">
        <v>83136</v>
      </c>
      <c r="S1631" s="2">
        <v>79</v>
      </c>
      <c r="Z1631" s="3"/>
    </row>
    <row r="1632" spans="7:26" ht="12.75">
      <c r="G1632" s="3" t="s">
        <v>1614</v>
      </c>
      <c r="H1632" s="3">
        <v>83856</v>
      </c>
      <c r="Q1632" s="3" t="s">
        <v>1614</v>
      </c>
      <c r="R1632" s="3">
        <v>83856</v>
      </c>
      <c r="S1632" s="2">
        <v>79</v>
      </c>
      <c r="Z1632" s="3"/>
    </row>
    <row r="1633" spans="7:26" ht="12.75">
      <c r="G1633" s="3" t="s">
        <v>1615</v>
      </c>
      <c r="H1633" s="3">
        <v>84272</v>
      </c>
      <c r="Q1633" s="3" t="s">
        <v>1615</v>
      </c>
      <c r="R1633" s="3">
        <v>84272</v>
      </c>
      <c r="S1633" s="2">
        <v>79</v>
      </c>
      <c r="Z1633" s="3"/>
    </row>
    <row r="1634" spans="7:26" ht="12.75">
      <c r="G1634" s="3" t="s">
        <v>1616</v>
      </c>
      <c r="H1634" s="3">
        <v>84552</v>
      </c>
      <c r="Q1634" s="3" t="s">
        <v>1616</v>
      </c>
      <c r="R1634" s="3">
        <v>84552</v>
      </c>
      <c r="S1634" s="2">
        <v>79</v>
      </c>
      <c r="Z1634" s="3"/>
    </row>
    <row r="1635" spans="7:26" ht="12.75">
      <c r="G1635" s="3" t="s">
        <v>1617</v>
      </c>
      <c r="H1635" s="3">
        <v>85152</v>
      </c>
      <c r="Q1635" s="3" t="s">
        <v>1617</v>
      </c>
      <c r="R1635" s="3">
        <v>85152</v>
      </c>
      <c r="S1635" s="2">
        <v>79</v>
      </c>
      <c r="Z1635" s="3"/>
    </row>
    <row r="1636" spans="7:26" ht="12.75">
      <c r="G1636" s="3" t="s">
        <v>993</v>
      </c>
      <c r="H1636" s="3">
        <v>85160</v>
      </c>
      <c r="Q1636" s="3" t="s">
        <v>993</v>
      </c>
      <c r="R1636" s="3">
        <v>85160</v>
      </c>
      <c r="S1636" s="2">
        <v>79</v>
      </c>
      <c r="Z1636" s="3"/>
    </row>
    <row r="1637" spans="7:26" ht="12.75">
      <c r="G1637" s="3" t="s">
        <v>570</v>
      </c>
      <c r="H1637" s="3">
        <v>86584</v>
      </c>
      <c r="Q1637" s="3" t="s">
        <v>570</v>
      </c>
      <c r="R1637" s="3">
        <v>86584</v>
      </c>
      <c r="S1637" s="2">
        <v>79</v>
      </c>
      <c r="Z1637" s="3"/>
    </row>
    <row r="1638" spans="7:26" ht="12.75">
      <c r="G1638" s="3" t="s">
        <v>1618</v>
      </c>
      <c r="H1638" s="3">
        <v>86856</v>
      </c>
      <c r="Q1638" s="3" t="s">
        <v>1618</v>
      </c>
      <c r="R1638" s="3">
        <v>86856</v>
      </c>
      <c r="S1638" s="2">
        <v>79</v>
      </c>
      <c r="Z1638" s="3"/>
    </row>
    <row r="1639" spans="7:26" ht="12.75">
      <c r="G1639" s="3" t="s">
        <v>1619</v>
      </c>
      <c r="H1639" s="3">
        <v>86952</v>
      </c>
      <c r="Q1639" s="3" t="s">
        <v>1619</v>
      </c>
      <c r="R1639" s="3">
        <v>86952</v>
      </c>
      <c r="S1639" s="2">
        <v>79</v>
      </c>
      <c r="Z1639" s="3"/>
    </row>
    <row r="1640" spans="7:26" ht="12.75">
      <c r="G1640" s="3" t="s">
        <v>571</v>
      </c>
      <c r="H1640" s="3">
        <v>2656</v>
      </c>
      <c r="Q1640" s="3" t="s">
        <v>571</v>
      </c>
      <c r="R1640" s="3">
        <v>2656</v>
      </c>
      <c r="S1640" s="2">
        <v>81</v>
      </c>
      <c r="Z1640" s="3"/>
    </row>
    <row r="1641" spans="7:26" ht="12.75">
      <c r="G1641" s="3" t="s">
        <v>448</v>
      </c>
      <c r="H1641" s="3">
        <v>3072</v>
      </c>
      <c r="Q1641" s="3" t="s">
        <v>448</v>
      </c>
      <c r="R1641" s="3">
        <v>3072</v>
      </c>
      <c r="S1641" s="2">
        <v>81</v>
      </c>
      <c r="Z1641" s="3"/>
    </row>
    <row r="1642" spans="7:26" ht="12.75">
      <c r="G1642" s="3" t="s">
        <v>572</v>
      </c>
      <c r="H1642" s="3">
        <v>4424</v>
      </c>
      <c r="Q1642" s="3" t="s">
        <v>572</v>
      </c>
      <c r="R1642" s="3">
        <v>4424</v>
      </c>
      <c r="S1642" s="2">
        <v>81</v>
      </c>
      <c r="Z1642" s="3"/>
    </row>
    <row r="1643" spans="7:26" ht="12.75">
      <c r="G1643" s="3" t="s">
        <v>18</v>
      </c>
      <c r="H1643" s="3">
        <v>8136</v>
      </c>
      <c r="Q1643" s="3" t="s">
        <v>18</v>
      </c>
      <c r="R1643" s="3">
        <v>8136</v>
      </c>
      <c r="S1643" s="2">
        <v>81</v>
      </c>
      <c r="Z1643" s="3"/>
    </row>
    <row r="1644" spans="7:26" ht="12.75">
      <c r="G1644" s="3" t="s">
        <v>573</v>
      </c>
      <c r="H1644" s="3">
        <v>9280</v>
      </c>
      <c r="Q1644" s="3" t="s">
        <v>573</v>
      </c>
      <c r="R1644" s="3">
        <v>9280</v>
      </c>
      <c r="S1644" s="2">
        <v>81</v>
      </c>
      <c r="Z1644" s="3"/>
    </row>
    <row r="1645" spans="7:26" ht="12.75">
      <c r="G1645" s="3" t="s">
        <v>574</v>
      </c>
      <c r="H1645" s="3">
        <v>11560</v>
      </c>
      <c r="Q1645" s="3" t="s">
        <v>574</v>
      </c>
      <c r="R1645" s="3">
        <v>11560</v>
      </c>
      <c r="S1645" s="2">
        <v>81</v>
      </c>
      <c r="Z1645" s="3"/>
    </row>
    <row r="1646" spans="7:26" ht="12.75">
      <c r="G1646" s="3" t="s">
        <v>23</v>
      </c>
      <c r="H1646" s="3">
        <v>14336</v>
      </c>
      <c r="Q1646" s="3" t="s">
        <v>23</v>
      </c>
      <c r="R1646" s="3">
        <v>14336</v>
      </c>
      <c r="S1646" s="2">
        <v>81</v>
      </c>
      <c r="Z1646" s="3"/>
    </row>
    <row r="1647" spans="7:26" ht="12.75">
      <c r="G1647" s="3" t="s">
        <v>575</v>
      </c>
      <c r="H1647" s="3">
        <v>14872</v>
      </c>
      <c r="Q1647" s="3" t="s">
        <v>575</v>
      </c>
      <c r="R1647" s="3">
        <v>14872</v>
      </c>
      <c r="S1647" s="2">
        <v>81</v>
      </c>
      <c r="Z1647" s="3"/>
    </row>
    <row r="1648" spans="7:26" ht="12.75">
      <c r="G1648" s="3" t="s">
        <v>576</v>
      </c>
      <c r="H1648" s="3">
        <v>17696</v>
      </c>
      <c r="Q1648" s="3" t="s">
        <v>576</v>
      </c>
      <c r="R1648" s="3">
        <v>17696</v>
      </c>
      <c r="S1648" s="2">
        <v>81</v>
      </c>
      <c r="Z1648" s="3"/>
    </row>
    <row r="1649" spans="7:26" ht="12.75">
      <c r="G1649" s="3" t="s">
        <v>1620</v>
      </c>
      <c r="H1649" s="3">
        <v>20144</v>
      </c>
      <c r="Q1649" s="3" t="s">
        <v>1620</v>
      </c>
      <c r="R1649" s="3">
        <v>20144</v>
      </c>
      <c r="S1649" s="2">
        <v>81</v>
      </c>
      <c r="Z1649" s="3"/>
    </row>
    <row r="1650" spans="7:26" ht="12.75">
      <c r="G1650" s="3" t="s">
        <v>463</v>
      </c>
      <c r="H1650" s="3">
        <v>22880</v>
      </c>
      <c r="Q1650" s="3" t="s">
        <v>463</v>
      </c>
      <c r="R1650" s="3">
        <v>22880</v>
      </c>
      <c r="S1650" s="2">
        <v>81</v>
      </c>
      <c r="Z1650" s="3"/>
    </row>
    <row r="1651" spans="7:26" ht="12.75">
      <c r="G1651" s="3" t="s">
        <v>323</v>
      </c>
      <c r="H1651" s="3">
        <v>24592</v>
      </c>
      <c r="Q1651" s="3" t="s">
        <v>323</v>
      </c>
      <c r="R1651" s="3">
        <v>24592</v>
      </c>
      <c r="S1651" s="2">
        <v>81</v>
      </c>
      <c r="Z1651" s="3"/>
    </row>
    <row r="1652" spans="7:26" ht="12.75">
      <c r="G1652" s="3" t="s">
        <v>2313</v>
      </c>
      <c r="H1652" s="3">
        <v>27432</v>
      </c>
      <c r="Q1652" s="3" t="s">
        <v>2313</v>
      </c>
      <c r="R1652" s="3">
        <v>27432</v>
      </c>
      <c r="S1652" s="2">
        <v>81</v>
      </c>
      <c r="Z1652" s="3"/>
    </row>
    <row r="1653" spans="7:26" ht="12.75">
      <c r="G1653" s="3" t="s">
        <v>577</v>
      </c>
      <c r="H1653" s="3">
        <v>28352</v>
      </c>
      <c r="Q1653" s="3" t="s">
        <v>577</v>
      </c>
      <c r="R1653" s="3">
        <v>28352</v>
      </c>
      <c r="S1653" s="2">
        <v>81</v>
      </c>
      <c r="Z1653" s="3"/>
    </row>
    <row r="1654" spans="7:26" ht="12.75">
      <c r="G1654" s="3" t="s">
        <v>578</v>
      </c>
      <c r="H1654" s="3">
        <v>33944</v>
      </c>
      <c r="Q1654" s="3" t="s">
        <v>578</v>
      </c>
      <c r="R1654" s="3">
        <v>33944</v>
      </c>
      <c r="S1654" s="2">
        <v>81</v>
      </c>
      <c r="Z1654" s="3"/>
    </row>
    <row r="1655" spans="7:26" ht="12.75">
      <c r="G1655" s="3" t="s">
        <v>1621</v>
      </c>
      <c r="H1655" s="3">
        <v>36160</v>
      </c>
      <c r="Q1655" s="3" t="s">
        <v>1621</v>
      </c>
      <c r="R1655" s="3">
        <v>36160</v>
      </c>
      <c r="S1655" s="2">
        <v>81</v>
      </c>
      <c r="Z1655" s="3"/>
    </row>
    <row r="1656" spans="7:26" ht="12.75">
      <c r="G1656" s="3" t="s">
        <v>29</v>
      </c>
      <c r="H1656" s="3">
        <v>37408</v>
      </c>
      <c r="Q1656" s="3" t="s">
        <v>29</v>
      </c>
      <c r="R1656" s="3">
        <v>37408</v>
      </c>
      <c r="S1656" s="2">
        <v>81</v>
      </c>
      <c r="Z1656" s="3"/>
    </row>
    <row r="1657" spans="7:26" ht="12.75">
      <c r="G1657" s="3" t="s">
        <v>1622</v>
      </c>
      <c r="H1657" s="3">
        <v>38128</v>
      </c>
      <c r="Q1657" s="3" t="s">
        <v>1622</v>
      </c>
      <c r="R1657" s="3">
        <v>38128</v>
      </c>
      <c r="S1657" s="2">
        <v>81</v>
      </c>
      <c r="Z1657" s="3"/>
    </row>
    <row r="1658" spans="7:26" ht="12.75">
      <c r="G1658" s="3" t="s">
        <v>180</v>
      </c>
      <c r="H1658" s="3">
        <v>38448</v>
      </c>
      <c r="Q1658" s="3" t="s">
        <v>180</v>
      </c>
      <c r="R1658" s="3">
        <v>38448</v>
      </c>
      <c r="S1658" s="2">
        <v>81</v>
      </c>
      <c r="Z1658" s="3"/>
    </row>
    <row r="1659" spans="7:26" ht="12.75">
      <c r="G1659" s="3" t="s">
        <v>579</v>
      </c>
      <c r="H1659" s="3">
        <v>42944</v>
      </c>
      <c r="Q1659" s="3" t="s">
        <v>579</v>
      </c>
      <c r="R1659" s="3">
        <v>42944</v>
      </c>
      <c r="S1659" s="2">
        <v>81</v>
      </c>
      <c r="Z1659" s="3"/>
    </row>
    <row r="1660" spans="7:26" ht="12.75">
      <c r="G1660" s="3" t="s">
        <v>160</v>
      </c>
      <c r="H1660" s="3">
        <v>43352</v>
      </c>
      <c r="Q1660" s="3" t="s">
        <v>160</v>
      </c>
      <c r="R1660" s="3">
        <v>43352</v>
      </c>
      <c r="S1660" s="2">
        <v>81</v>
      </c>
      <c r="Z1660" s="3"/>
    </row>
    <row r="1661" spans="7:26" ht="12.75">
      <c r="G1661" s="3" t="s">
        <v>580</v>
      </c>
      <c r="H1661" s="3">
        <v>45224</v>
      </c>
      <c r="Q1661" s="3" t="s">
        <v>580</v>
      </c>
      <c r="R1661" s="3">
        <v>45224</v>
      </c>
      <c r="S1661" s="2">
        <v>81</v>
      </c>
      <c r="Z1661" s="3"/>
    </row>
    <row r="1662" spans="7:26" ht="12.75">
      <c r="G1662" s="3" t="s">
        <v>581</v>
      </c>
      <c r="H1662" s="3">
        <v>45584</v>
      </c>
      <c r="Q1662" s="3" t="s">
        <v>581</v>
      </c>
      <c r="R1662" s="3">
        <v>45584</v>
      </c>
      <c r="S1662" s="2">
        <v>81</v>
      </c>
      <c r="Z1662" s="3"/>
    </row>
    <row r="1663" spans="7:26" ht="12.75">
      <c r="G1663" s="3" t="s">
        <v>582</v>
      </c>
      <c r="H1663" s="3">
        <v>46184</v>
      </c>
      <c r="Q1663" s="3" t="s">
        <v>582</v>
      </c>
      <c r="R1663" s="3">
        <v>46184</v>
      </c>
      <c r="S1663" s="2">
        <v>81</v>
      </c>
      <c r="Z1663" s="3"/>
    </row>
    <row r="1664" spans="7:26" ht="12.75">
      <c r="G1664" s="3" t="s">
        <v>583</v>
      </c>
      <c r="H1664" s="3">
        <v>46208</v>
      </c>
      <c r="Q1664" s="3" t="s">
        <v>583</v>
      </c>
      <c r="R1664" s="3">
        <v>46208</v>
      </c>
      <c r="S1664" s="2">
        <v>81</v>
      </c>
      <c r="Z1664" s="3"/>
    </row>
    <row r="1665" spans="7:26" ht="12.75">
      <c r="G1665" s="3" t="s">
        <v>584</v>
      </c>
      <c r="H1665" s="3">
        <v>46352</v>
      </c>
      <c r="Q1665" s="3" t="s">
        <v>584</v>
      </c>
      <c r="R1665" s="3">
        <v>46352</v>
      </c>
      <c r="S1665" s="2">
        <v>81</v>
      </c>
      <c r="Z1665" s="3"/>
    </row>
    <row r="1666" spans="7:26" ht="12.75">
      <c r="G1666" s="3" t="s">
        <v>211</v>
      </c>
      <c r="H1666" s="3">
        <v>49280</v>
      </c>
      <c r="Q1666" s="3" t="s">
        <v>211</v>
      </c>
      <c r="R1666" s="3">
        <v>49280</v>
      </c>
      <c r="S1666" s="2">
        <v>81</v>
      </c>
      <c r="Z1666" s="3"/>
    </row>
    <row r="1667" spans="7:26" ht="12.75">
      <c r="G1667" s="3" t="s">
        <v>585</v>
      </c>
      <c r="H1667" s="3">
        <v>49568</v>
      </c>
      <c r="Q1667" s="3" t="s">
        <v>585</v>
      </c>
      <c r="R1667" s="3">
        <v>49568</v>
      </c>
      <c r="S1667" s="2">
        <v>81</v>
      </c>
      <c r="Z1667" s="3"/>
    </row>
    <row r="1668" spans="7:26" ht="12.75">
      <c r="G1668" s="3" t="s">
        <v>1623</v>
      </c>
      <c r="H1668" s="3">
        <v>50632</v>
      </c>
      <c r="Q1668" s="3" t="s">
        <v>1623</v>
      </c>
      <c r="R1668" s="3">
        <v>50632</v>
      </c>
      <c r="S1668" s="2">
        <v>81</v>
      </c>
      <c r="Z1668" s="3"/>
    </row>
    <row r="1669" spans="7:26" ht="12.75">
      <c r="G1669" s="3" t="s">
        <v>1624</v>
      </c>
      <c r="H1669" s="3">
        <v>50720</v>
      </c>
      <c r="Q1669" s="3" t="s">
        <v>1624</v>
      </c>
      <c r="R1669" s="3">
        <v>50720</v>
      </c>
      <c r="S1669" s="2">
        <v>81</v>
      </c>
      <c r="Z1669" s="3"/>
    </row>
    <row r="1670" spans="7:26" ht="12.75">
      <c r="G1670" s="3" t="s">
        <v>587</v>
      </c>
      <c r="H1670" s="3">
        <v>50936</v>
      </c>
      <c r="Q1670" s="3" t="s">
        <v>587</v>
      </c>
      <c r="R1670" s="3">
        <v>50936</v>
      </c>
      <c r="S1670" s="2">
        <v>81</v>
      </c>
      <c r="Z1670" s="3"/>
    </row>
    <row r="1671" spans="7:26" ht="12.75">
      <c r="G1671" s="3" t="s">
        <v>1625</v>
      </c>
      <c r="H1671" s="3">
        <v>52264</v>
      </c>
      <c r="Q1671" s="3" t="s">
        <v>1625</v>
      </c>
      <c r="R1671" s="3">
        <v>52264</v>
      </c>
      <c r="S1671" s="2">
        <v>81</v>
      </c>
      <c r="Z1671" s="3"/>
    </row>
    <row r="1672" spans="7:26" ht="12.75">
      <c r="G1672" s="3" t="s">
        <v>588</v>
      </c>
      <c r="H1672" s="3">
        <v>52280</v>
      </c>
      <c r="Q1672" s="3" t="s">
        <v>588</v>
      </c>
      <c r="R1672" s="3">
        <v>52280</v>
      </c>
      <c r="S1672" s="2">
        <v>81</v>
      </c>
      <c r="Z1672" s="3"/>
    </row>
    <row r="1673" spans="7:26" ht="12.75">
      <c r="G1673" s="3" t="s">
        <v>589</v>
      </c>
      <c r="H1673" s="3">
        <v>52288</v>
      </c>
      <c r="Q1673" s="3" t="s">
        <v>589</v>
      </c>
      <c r="R1673" s="3">
        <v>52288</v>
      </c>
      <c r="S1673" s="2">
        <v>81</v>
      </c>
      <c r="Z1673" s="3"/>
    </row>
    <row r="1674" spans="7:26" ht="12.75">
      <c r="G1674" s="3" t="s">
        <v>590</v>
      </c>
      <c r="H1674" s="3">
        <v>54504</v>
      </c>
      <c r="Q1674" s="3" t="s">
        <v>590</v>
      </c>
      <c r="R1674" s="3">
        <v>54504</v>
      </c>
      <c r="S1674" s="2">
        <v>81</v>
      </c>
      <c r="Z1674" s="3"/>
    </row>
    <row r="1675" spans="7:26" ht="12.75">
      <c r="G1675" s="3" t="s">
        <v>591</v>
      </c>
      <c r="H1675" s="3">
        <v>56608</v>
      </c>
      <c r="Q1675" s="3" t="s">
        <v>591</v>
      </c>
      <c r="R1675" s="3">
        <v>56608</v>
      </c>
      <c r="S1675" s="2">
        <v>81</v>
      </c>
      <c r="Z1675" s="3"/>
    </row>
    <row r="1676" spans="7:26" ht="12.75">
      <c r="G1676" s="3" t="s">
        <v>2436</v>
      </c>
      <c r="H1676" s="3">
        <v>58848</v>
      </c>
      <c r="Q1676" s="3" t="s">
        <v>2436</v>
      </c>
      <c r="R1676" s="3">
        <v>58848</v>
      </c>
      <c r="S1676" s="2">
        <v>81</v>
      </c>
      <c r="Z1676" s="3"/>
    </row>
    <row r="1677" spans="7:26" ht="12.75">
      <c r="G1677" s="3" t="s">
        <v>592</v>
      </c>
      <c r="H1677" s="3">
        <v>60128</v>
      </c>
      <c r="Q1677" s="3" t="s">
        <v>592</v>
      </c>
      <c r="R1677" s="3">
        <v>60128</v>
      </c>
      <c r="S1677" s="2">
        <v>81</v>
      </c>
      <c r="Z1677" s="3"/>
    </row>
    <row r="1678" spans="7:26" ht="12.75">
      <c r="G1678" s="3" t="s">
        <v>1626</v>
      </c>
      <c r="H1678" s="3">
        <v>60136</v>
      </c>
      <c r="Q1678" s="3" t="s">
        <v>1626</v>
      </c>
      <c r="R1678" s="3">
        <v>60136</v>
      </c>
      <c r="S1678" s="2">
        <v>81</v>
      </c>
      <c r="Z1678" s="3"/>
    </row>
    <row r="1679" spans="7:26" ht="12.75">
      <c r="G1679" s="3" t="s">
        <v>2342</v>
      </c>
      <c r="H1679" s="3">
        <v>60328</v>
      </c>
      <c r="Q1679" s="3" t="s">
        <v>2342</v>
      </c>
      <c r="R1679" s="3">
        <v>60328</v>
      </c>
      <c r="S1679" s="2">
        <v>81</v>
      </c>
      <c r="Z1679" s="3"/>
    </row>
    <row r="1680" spans="7:26" ht="12.75">
      <c r="G1680" s="3" t="s">
        <v>593</v>
      </c>
      <c r="H1680" s="3">
        <v>61640</v>
      </c>
      <c r="Q1680" s="3" t="s">
        <v>593</v>
      </c>
      <c r="R1680" s="3">
        <v>61640</v>
      </c>
      <c r="S1680" s="2">
        <v>81</v>
      </c>
      <c r="Z1680" s="3"/>
    </row>
    <row r="1681" spans="7:26" ht="12.75">
      <c r="G1681" s="3" t="s">
        <v>164</v>
      </c>
      <c r="H1681" s="3">
        <v>62184</v>
      </c>
      <c r="Q1681" s="3" t="s">
        <v>164</v>
      </c>
      <c r="R1681" s="3">
        <v>62184</v>
      </c>
      <c r="S1681" s="2">
        <v>81</v>
      </c>
      <c r="Z1681" s="3"/>
    </row>
    <row r="1682" spans="7:26" ht="12.75">
      <c r="G1682" s="3" t="s">
        <v>1627</v>
      </c>
      <c r="H1682" s="3">
        <v>67616</v>
      </c>
      <c r="Q1682" s="3" t="s">
        <v>1627</v>
      </c>
      <c r="R1682" s="3">
        <v>67616</v>
      </c>
      <c r="S1682" s="2">
        <v>81</v>
      </c>
      <c r="Z1682" s="3"/>
    </row>
    <row r="1683" spans="7:26" ht="12.75">
      <c r="G1683" s="3" t="s">
        <v>594</v>
      </c>
      <c r="H1683" s="3">
        <v>70552</v>
      </c>
      <c r="Q1683" s="3" t="s">
        <v>594</v>
      </c>
      <c r="R1683" s="3">
        <v>70552</v>
      </c>
      <c r="S1683" s="2">
        <v>81</v>
      </c>
      <c r="Z1683" s="3"/>
    </row>
    <row r="1684" spans="7:26" ht="12.75">
      <c r="G1684" s="3" t="s">
        <v>1628</v>
      </c>
      <c r="H1684" s="3">
        <v>72648</v>
      </c>
      <c r="Q1684" s="3" t="s">
        <v>1628</v>
      </c>
      <c r="R1684" s="3">
        <v>72648</v>
      </c>
      <c r="S1684" s="2">
        <v>81</v>
      </c>
      <c r="Z1684" s="3"/>
    </row>
    <row r="1685" spans="7:26" ht="12.75">
      <c r="G1685" s="3" t="s">
        <v>59</v>
      </c>
      <c r="H1685" s="3">
        <v>75544</v>
      </c>
      <c r="Q1685" s="3" t="s">
        <v>59</v>
      </c>
      <c r="R1685" s="3">
        <v>75544</v>
      </c>
      <c r="S1685" s="2">
        <v>81</v>
      </c>
      <c r="Z1685" s="3"/>
    </row>
    <row r="1686" spans="7:26" ht="12.75">
      <c r="G1686" s="3" t="s">
        <v>595</v>
      </c>
      <c r="H1686" s="3">
        <v>79024</v>
      </c>
      <c r="Q1686" s="3" t="s">
        <v>595</v>
      </c>
      <c r="R1686" s="3">
        <v>79024</v>
      </c>
      <c r="S1686" s="2">
        <v>81</v>
      </c>
      <c r="Z1686" s="3"/>
    </row>
    <row r="1687" spans="7:26" ht="12.75">
      <c r="G1687" s="3" t="s">
        <v>2370</v>
      </c>
      <c r="H1687" s="3">
        <v>81288</v>
      </c>
      <c r="Q1687" s="3" t="s">
        <v>2370</v>
      </c>
      <c r="R1687" s="3">
        <v>81288</v>
      </c>
      <c r="S1687" s="2">
        <v>81</v>
      </c>
      <c r="Z1687" s="3"/>
    </row>
    <row r="1688" spans="7:26" ht="12.75">
      <c r="G1688" s="3" t="s">
        <v>596</v>
      </c>
      <c r="H1688" s="3">
        <v>81576</v>
      </c>
      <c r="Q1688" s="3" t="s">
        <v>596</v>
      </c>
      <c r="R1688" s="3">
        <v>81576</v>
      </c>
      <c r="S1688" s="2">
        <v>81</v>
      </c>
      <c r="Z1688" s="3"/>
    </row>
    <row r="1689" spans="7:26" ht="12.75">
      <c r="G1689" s="3" t="s">
        <v>1629</v>
      </c>
      <c r="H1689" s="3">
        <v>85312</v>
      </c>
      <c r="Q1689" s="3" t="s">
        <v>1629</v>
      </c>
      <c r="R1689" s="3">
        <v>85312</v>
      </c>
      <c r="S1689" s="2">
        <v>81</v>
      </c>
      <c r="Z1689" s="3"/>
    </row>
    <row r="1690" spans="7:26" ht="12.75">
      <c r="G1690" s="3" t="s">
        <v>597</v>
      </c>
      <c r="H1690" s="3">
        <v>85984</v>
      </c>
      <c r="Q1690" s="3" t="s">
        <v>597</v>
      </c>
      <c r="R1690" s="3">
        <v>85984</v>
      </c>
      <c r="S1690" s="2">
        <v>81</v>
      </c>
      <c r="Z1690" s="3"/>
    </row>
    <row r="1691" spans="7:26" ht="12.75">
      <c r="G1691" s="3" t="s">
        <v>185</v>
      </c>
      <c r="H1691" s="3">
        <v>86456</v>
      </c>
      <c r="Q1691" s="3" t="s">
        <v>185</v>
      </c>
      <c r="R1691" s="3">
        <v>86456</v>
      </c>
      <c r="S1691" s="2">
        <v>81</v>
      </c>
      <c r="Z1691" s="3"/>
    </row>
    <row r="1692" spans="7:26" ht="12.75">
      <c r="G1692" s="3" t="s">
        <v>598</v>
      </c>
      <c r="H1692" s="3">
        <v>2576</v>
      </c>
      <c r="Q1692" s="3" t="s">
        <v>598</v>
      </c>
      <c r="R1692" s="3">
        <v>2576</v>
      </c>
      <c r="S1692" s="2">
        <v>83</v>
      </c>
      <c r="Z1692" s="3"/>
    </row>
    <row r="1693" spans="7:26" ht="12.75">
      <c r="G1693" s="3" t="s">
        <v>1630</v>
      </c>
      <c r="H1693" s="3">
        <v>8040</v>
      </c>
      <c r="Q1693" s="3" t="s">
        <v>1630</v>
      </c>
      <c r="R1693" s="3">
        <v>8040</v>
      </c>
      <c r="S1693" s="2">
        <v>83</v>
      </c>
      <c r="Z1693" s="3"/>
    </row>
    <row r="1694" spans="7:26" ht="12.75">
      <c r="G1694" s="3" t="s">
        <v>171</v>
      </c>
      <c r="H1694" s="3">
        <v>8048</v>
      </c>
      <c r="Q1694" s="3" t="s">
        <v>171</v>
      </c>
      <c r="R1694" s="3">
        <v>8048</v>
      </c>
      <c r="S1694" s="2">
        <v>83</v>
      </c>
      <c r="Z1694" s="3"/>
    </row>
    <row r="1695" spans="7:26" ht="12.75">
      <c r="G1695" s="3" t="s">
        <v>599</v>
      </c>
      <c r="H1695" s="3">
        <v>12408</v>
      </c>
      <c r="Q1695" s="3" t="s">
        <v>599</v>
      </c>
      <c r="R1695" s="3">
        <v>12408</v>
      </c>
      <c r="S1695" s="2">
        <v>83</v>
      </c>
      <c r="Z1695" s="3"/>
    </row>
    <row r="1696" spans="7:26" ht="12.75">
      <c r="G1696" s="3" t="s">
        <v>600</v>
      </c>
      <c r="H1696" s="3">
        <v>16352</v>
      </c>
      <c r="Q1696" s="3" t="s">
        <v>600</v>
      </c>
      <c r="R1696" s="3">
        <v>16352</v>
      </c>
      <c r="S1696" s="2">
        <v>83</v>
      </c>
      <c r="Z1696" s="3"/>
    </row>
    <row r="1697" spans="7:26" ht="12.75">
      <c r="G1697" s="3" t="s">
        <v>1631</v>
      </c>
      <c r="H1697" s="3">
        <v>22888</v>
      </c>
      <c r="Q1697" s="3" t="s">
        <v>1631</v>
      </c>
      <c r="R1697" s="3">
        <v>22888</v>
      </c>
      <c r="S1697" s="2">
        <v>83</v>
      </c>
      <c r="Z1697" s="3"/>
    </row>
    <row r="1698" spans="7:26" ht="12.75">
      <c r="G1698" s="3" t="s">
        <v>463</v>
      </c>
      <c r="H1698" s="3">
        <v>22896</v>
      </c>
      <c r="Q1698" s="3" t="s">
        <v>463</v>
      </c>
      <c r="R1698" s="3">
        <v>22896</v>
      </c>
      <c r="S1698" s="2">
        <v>83</v>
      </c>
      <c r="Z1698" s="3"/>
    </row>
    <row r="1699" spans="7:26" ht="12.75">
      <c r="G1699" s="3" t="s">
        <v>556</v>
      </c>
      <c r="H1699" s="3">
        <v>26936</v>
      </c>
      <c r="Q1699" s="3" t="s">
        <v>556</v>
      </c>
      <c r="R1699" s="3">
        <v>26936</v>
      </c>
      <c r="S1699" s="2">
        <v>83</v>
      </c>
      <c r="Z1699" s="3"/>
    </row>
    <row r="1700" spans="7:26" ht="12.75">
      <c r="G1700" s="3" t="s">
        <v>2316</v>
      </c>
      <c r="H1700" s="3">
        <v>32168</v>
      </c>
      <c r="Q1700" s="3" t="s">
        <v>2316</v>
      </c>
      <c r="R1700" s="3">
        <v>32168</v>
      </c>
      <c r="S1700" s="2">
        <v>83</v>
      </c>
      <c r="Z1700" s="3"/>
    </row>
    <row r="1701" spans="7:26" ht="12.75">
      <c r="G1701" s="3" t="s">
        <v>601</v>
      </c>
      <c r="H1701" s="3">
        <v>32232</v>
      </c>
      <c r="Q1701" s="3" t="s">
        <v>601</v>
      </c>
      <c r="R1701" s="3">
        <v>32232</v>
      </c>
      <c r="S1701" s="2">
        <v>83</v>
      </c>
      <c r="Z1701" s="3"/>
    </row>
    <row r="1702" spans="7:26" ht="12.75">
      <c r="G1702" s="3" t="s">
        <v>1632</v>
      </c>
      <c r="H1702" s="3">
        <v>38688</v>
      </c>
      <c r="Q1702" s="3" t="s">
        <v>1632</v>
      </c>
      <c r="R1702" s="3">
        <v>38688</v>
      </c>
      <c r="S1702" s="2">
        <v>83</v>
      </c>
      <c r="Z1702" s="3"/>
    </row>
    <row r="1703" spans="7:26" ht="12.75">
      <c r="G1703" s="3" t="s">
        <v>602</v>
      </c>
      <c r="H1703" s="3">
        <v>38912</v>
      </c>
      <c r="Q1703" s="3" t="s">
        <v>602</v>
      </c>
      <c r="R1703" s="3">
        <v>38912</v>
      </c>
      <c r="S1703" s="2">
        <v>83</v>
      </c>
      <c r="Z1703" s="3"/>
    </row>
    <row r="1704" spans="7:26" ht="12.75">
      <c r="G1704" s="3" t="s">
        <v>603</v>
      </c>
      <c r="H1704" s="3">
        <v>40808</v>
      </c>
      <c r="Q1704" s="3" t="s">
        <v>603</v>
      </c>
      <c r="R1704" s="3">
        <v>40808</v>
      </c>
      <c r="S1704" s="2">
        <v>83</v>
      </c>
      <c r="Z1704" s="3"/>
    </row>
    <row r="1705" spans="7:26" ht="12.75">
      <c r="G1705" s="3" t="s">
        <v>1633</v>
      </c>
      <c r="H1705" s="3">
        <v>42984</v>
      </c>
      <c r="Q1705" s="3" t="s">
        <v>1633</v>
      </c>
      <c r="R1705" s="3">
        <v>42984</v>
      </c>
      <c r="S1705" s="2">
        <v>83</v>
      </c>
      <c r="Z1705" s="3"/>
    </row>
    <row r="1706" spans="7:26" ht="12.75">
      <c r="G1706" s="3" t="s">
        <v>2321</v>
      </c>
      <c r="H1706" s="3">
        <v>43096</v>
      </c>
      <c r="Q1706" s="3" t="s">
        <v>2321</v>
      </c>
      <c r="R1706" s="3">
        <v>43096</v>
      </c>
      <c r="S1706" s="2">
        <v>83</v>
      </c>
      <c r="Z1706" s="3"/>
    </row>
    <row r="1707" spans="7:26" ht="12.75">
      <c r="G1707" s="3" t="s">
        <v>1634</v>
      </c>
      <c r="H1707" s="3">
        <v>51632</v>
      </c>
      <c r="Q1707" s="3" t="s">
        <v>1634</v>
      </c>
      <c r="R1707" s="3">
        <v>51632</v>
      </c>
      <c r="S1707" s="2">
        <v>83</v>
      </c>
      <c r="Z1707" s="3"/>
    </row>
    <row r="1708" spans="7:26" ht="12.75">
      <c r="G1708" s="3" t="s">
        <v>604</v>
      </c>
      <c r="H1708" s="3">
        <v>55632</v>
      </c>
      <c r="Q1708" s="3" t="s">
        <v>604</v>
      </c>
      <c r="R1708" s="3">
        <v>55632</v>
      </c>
      <c r="S1708" s="2">
        <v>83</v>
      </c>
      <c r="Z1708" s="3"/>
    </row>
    <row r="1709" spans="7:26" ht="12.75">
      <c r="G1709" s="3" t="s">
        <v>605</v>
      </c>
      <c r="H1709" s="3">
        <v>57312</v>
      </c>
      <c r="Q1709" s="3" t="s">
        <v>605</v>
      </c>
      <c r="R1709" s="3">
        <v>57312</v>
      </c>
      <c r="S1709" s="2">
        <v>83</v>
      </c>
      <c r="Z1709" s="3"/>
    </row>
    <row r="1710" spans="7:26" ht="12.75">
      <c r="G1710" s="3" t="s">
        <v>1635</v>
      </c>
      <c r="H1710" s="3">
        <v>62088</v>
      </c>
      <c r="Q1710" s="3" t="s">
        <v>1635</v>
      </c>
      <c r="R1710" s="3">
        <v>62088</v>
      </c>
      <c r="S1710" s="2">
        <v>83</v>
      </c>
      <c r="Z1710" s="3"/>
    </row>
    <row r="1711" spans="7:26" ht="12.75">
      <c r="G1711" s="3" t="s">
        <v>606</v>
      </c>
      <c r="H1711" s="3">
        <v>69304</v>
      </c>
      <c r="Q1711" s="3" t="s">
        <v>606</v>
      </c>
      <c r="R1711" s="3">
        <v>69304</v>
      </c>
      <c r="S1711" s="2">
        <v>83</v>
      </c>
      <c r="Z1711" s="3"/>
    </row>
    <row r="1712" spans="7:26" ht="12.75">
      <c r="G1712" s="3" t="s">
        <v>1636</v>
      </c>
      <c r="H1712" s="3">
        <v>71248</v>
      </c>
      <c r="Q1712" s="3" t="s">
        <v>1636</v>
      </c>
      <c r="R1712" s="3">
        <v>71248</v>
      </c>
      <c r="S1712" s="2">
        <v>83</v>
      </c>
      <c r="Z1712" s="3"/>
    </row>
    <row r="1713" spans="7:26" ht="12.75">
      <c r="G1713" s="3" t="s">
        <v>639</v>
      </c>
      <c r="H1713" s="3">
        <v>84312</v>
      </c>
      <c r="Q1713" s="3" t="s">
        <v>639</v>
      </c>
      <c r="R1713" s="3">
        <v>84312</v>
      </c>
      <c r="S1713" s="2">
        <v>83</v>
      </c>
      <c r="Z1713" s="3"/>
    </row>
    <row r="1714" spans="7:26" ht="12.75">
      <c r="G1714" s="3" t="s">
        <v>1637</v>
      </c>
      <c r="H1714" s="3">
        <v>13832</v>
      </c>
      <c r="Q1714" s="3" t="s">
        <v>1637</v>
      </c>
      <c r="R1714" s="3">
        <v>13832</v>
      </c>
      <c r="S1714" s="2">
        <v>85</v>
      </c>
      <c r="Z1714" s="3"/>
    </row>
    <row r="1715" spans="7:26" ht="12.75">
      <c r="G1715" s="3" t="s">
        <v>640</v>
      </c>
      <c r="H1715" s="3">
        <v>15992</v>
      </c>
      <c r="Q1715" s="3" t="s">
        <v>640</v>
      </c>
      <c r="R1715" s="3">
        <v>15992</v>
      </c>
      <c r="S1715" s="2">
        <v>85</v>
      </c>
      <c r="Z1715" s="3"/>
    </row>
    <row r="1716" spans="7:26" ht="12.75">
      <c r="G1716" s="3" t="s">
        <v>641</v>
      </c>
      <c r="H1716" s="3">
        <v>18536</v>
      </c>
      <c r="Q1716" s="3" t="s">
        <v>641</v>
      </c>
      <c r="R1716" s="3">
        <v>18536</v>
      </c>
      <c r="S1716" s="2">
        <v>85</v>
      </c>
      <c r="Z1716" s="3"/>
    </row>
    <row r="1717" spans="7:26" ht="12.75">
      <c r="G1717" s="3" t="s">
        <v>474</v>
      </c>
      <c r="H1717" s="3">
        <v>18688</v>
      </c>
      <c r="Q1717" s="3" t="s">
        <v>474</v>
      </c>
      <c r="R1717" s="3">
        <v>18688</v>
      </c>
      <c r="S1717" s="2">
        <v>85</v>
      </c>
      <c r="Z1717" s="3"/>
    </row>
    <row r="1718" spans="7:26" ht="12.75">
      <c r="G1718" s="3" t="s">
        <v>642</v>
      </c>
      <c r="H1718" s="3">
        <v>21336</v>
      </c>
      <c r="Q1718" s="3" t="s">
        <v>642</v>
      </c>
      <c r="R1718" s="3">
        <v>21336</v>
      </c>
      <c r="S1718" s="2">
        <v>85</v>
      </c>
      <c r="Z1718" s="3"/>
    </row>
    <row r="1719" spans="7:26" ht="12.75">
      <c r="G1719" s="3" t="s">
        <v>28</v>
      </c>
      <c r="H1719" s="3">
        <v>24904</v>
      </c>
      <c r="Q1719" s="3" t="s">
        <v>28</v>
      </c>
      <c r="R1719" s="3">
        <v>24904</v>
      </c>
      <c r="S1719" s="2">
        <v>85</v>
      </c>
      <c r="Z1719" s="3"/>
    </row>
    <row r="1720" spans="7:26" ht="12.75">
      <c r="G1720" s="3" t="s">
        <v>1638</v>
      </c>
      <c r="H1720" s="3">
        <v>25360</v>
      </c>
      <c r="Q1720" s="3" t="s">
        <v>1638</v>
      </c>
      <c r="R1720" s="3">
        <v>25360</v>
      </c>
      <c r="S1720" s="2">
        <v>85</v>
      </c>
      <c r="Z1720" s="3"/>
    </row>
    <row r="1721" spans="7:26" ht="12.75">
      <c r="G1721" s="3" t="s">
        <v>643</v>
      </c>
      <c r="H1721" s="3">
        <v>25912</v>
      </c>
      <c r="Q1721" s="3" t="s">
        <v>643</v>
      </c>
      <c r="R1721" s="3">
        <v>25912</v>
      </c>
      <c r="S1721" s="2">
        <v>85</v>
      </c>
      <c r="Z1721" s="3"/>
    </row>
    <row r="1722" spans="7:26" ht="12.75">
      <c r="G1722" s="3" t="s">
        <v>1639</v>
      </c>
      <c r="H1722" s="3">
        <v>27688</v>
      </c>
      <c r="Q1722" s="3" t="s">
        <v>1639</v>
      </c>
      <c r="R1722" s="3">
        <v>27688</v>
      </c>
      <c r="S1722" s="2">
        <v>85</v>
      </c>
      <c r="Z1722" s="3"/>
    </row>
    <row r="1723" spans="7:26" ht="12.75">
      <c r="G1723" s="3" t="s">
        <v>644</v>
      </c>
      <c r="H1723" s="3">
        <v>27824</v>
      </c>
      <c r="Q1723" s="3" t="s">
        <v>644</v>
      </c>
      <c r="R1723" s="3">
        <v>27824</v>
      </c>
      <c r="S1723" s="2">
        <v>85</v>
      </c>
      <c r="Z1723" s="3"/>
    </row>
    <row r="1724" spans="7:26" ht="12.75">
      <c r="G1724" s="3" t="s">
        <v>2378</v>
      </c>
      <c r="H1724" s="3">
        <v>30968</v>
      </c>
      <c r="Q1724" s="3" t="s">
        <v>2378</v>
      </c>
      <c r="R1724" s="3">
        <v>30968</v>
      </c>
      <c r="S1724" s="2">
        <v>85</v>
      </c>
      <c r="Z1724" s="3"/>
    </row>
    <row r="1725" spans="7:26" ht="12.75">
      <c r="G1725" s="3" t="s">
        <v>1640</v>
      </c>
      <c r="H1725" s="3">
        <v>31328</v>
      </c>
      <c r="Q1725" s="3" t="s">
        <v>1640</v>
      </c>
      <c r="R1725" s="3">
        <v>31328</v>
      </c>
      <c r="S1725" s="2">
        <v>85</v>
      </c>
      <c r="Z1725" s="3"/>
    </row>
    <row r="1726" spans="7:26" ht="12.75">
      <c r="G1726" s="3" t="s">
        <v>1641</v>
      </c>
      <c r="H1726" s="3">
        <v>31656</v>
      </c>
      <c r="Q1726" s="3" t="s">
        <v>1641</v>
      </c>
      <c r="R1726" s="3">
        <v>31656</v>
      </c>
      <c r="S1726" s="2">
        <v>85</v>
      </c>
      <c r="Z1726" s="3"/>
    </row>
    <row r="1727" spans="7:26" ht="12.75">
      <c r="G1727" s="3" t="s">
        <v>645</v>
      </c>
      <c r="H1727" s="3">
        <v>33784</v>
      </c>
      <c r="Q1727" s="3" t="s">
        <v>645</v>
      </c>
      <c r="R1727" s="3">
        <v>33784</v>
      </c>
      <c r="S1727" s="2">
        <v>85</v>
      </c>
      <c r="Z1727" s="3"/>
    </row>
    <row r="1728" spans="7:26" ht="12.75">
      <c r="G1728" s="3" t="s">
        <v>1642</v>
      </c>
      <c r="H1728" s="3">
        <v>34064</v>
      </c>
      <c r="Q1728" s="3" t="s">
        <v>1642</v>
      </c>
      <c r="R1728" s="3">
        <v>34064</v>
      </c>
      <c r="S1728" s="2">
        <v>85</v>
      </c>
      <c r="Z1728" s="3"/>
    </row>
    <row r="1729" spans="7:26" ht="12.75">
      <c r="G1729" s="3" t="s">
        <v>29</v>
      </c>
      <c r="H1729" s="3">
        <v>37416</v>
      </c>
      <c r="Q1729" s="3" t="s">
        <v>29</v>
      </c>
      <c r="R1729" s="3">
        <v>37416</v>
      </c>
      <c r="S1729" s="2">
        <v>85</v>
      </c>
      <c r="Z1729" s="3"/>
    </row>
    <row r="1730" spans="7:26" ht="12.75">
      <c r="G1730" s="3" t="s">
        <v>1643</v>
      </c>
      <c r="H1730" s="3">
        <v>37496</v>
      </c>
      <c r="Q1730" s="3" t="s">
        <v>1643</v>
      </c>
      <c r="R1730" s="3">
        <v>37496</v>
      </c>
      <c r="S1730" s="2">
        <v>85</v>
      </c>
      <c r="Z1730" s="3"/>
    </row>
    <row r="1731" spans="7:26" ht="12.75">
      <c r="G1731" s="3" t="s">
        <v>1644</v>
      </c>
      <c r="H1731" s="3">
        <v>37696</v>
      </c>
      <c r="Q1731" s="3" t="s">
        <v>1644</v>
      </c>
      <c r="R1731" s="3">
        <v>37696</v>
      </c>
      <c r="S1731" s="2">
        <v>85</v>
      </c>
      <c r="Z1731" s="3"/>
    </row>
    <row r="1732" spans="7:26" ht="12.75">
      <c r="G1732" s="3" t="s">
        <v>2427</v>
      </c>
      <c r="H1732" s="3">
        <v>37904</v>
      </c>
      <c r="Q1732" s="3" t="s">
        <v>2427</v>
      </c>
      <c r="R1732" s="3">
        <v>37904</v>
      </c>
      <c r="S1732" s="2">
        <v>85</v>
      </c>
      <c r="Z1732" s="3"/>
    </row>
    <row r="1733" spans="7:26" ht="12.75">
      <c r="G1733" s="3" t="s">
        <v>646</v>
      </c>
      <c r="H1733" s="3">
        <v>40760</v>
      </c>
      <c r="Q1733" s="3" t="s">
        <v>646</v>
      </c>
      <c r="R1733" s="3">
        <v>40760</v>
      </c>
      <c r="S1733" s="2">
        <v>85</v>
      </c>
      <c r="Z1733" s="3"/>
    </row>
    <row r="1734" spans="7:26" ht="12.75">
      <c r="G1734" s="3" t="s">
        <v>562</v>
      </c>
      <c r="H1734" s="3">
        <v>40928</v>
      </c>
      <c r="Q1734" s="3" t="s">
        <v>562</v>
      </c>
      <c r="R1734" s="3">
        <v>40928</v>
      </c>
      <c r="S1734" s="2">
        <v>85</v>
      </c>
      <c r="Z1734" s="3"/>
    </row>
    <row r="1735" spans="7:26" ht="12.75">
      <c r="G1735" s="3" t="s">
        <v>2321</v>
      </c>
      <c r="H1735" s="3">
        <v>43104</v>
      </c>
      <c r="Q1735" s="3" t="s">
        <v>2321</v>
      </c>
      <c r="R1735" s="3">
        <v>43104</v>
      </c>
      <c r="S1735" s="2">
        <v>85</v>
      </c>
      <c r="Z1735" s="3"/>
    </row>
    <row r="1736" spans="7:26" ht="12.75">
      <c r="G1736" s="3" t="s">
        <v>1645</v>
      </c>
      <c r="H1736" s="3">
        <v>48696</v>
      </c>
      <c r="Q1736" s="3" t="s">
        <v>1645</v>
      </c>
      <c r="R1736" s="3">
        <v>48696</v>
      </c>
      <c r="S1736" s="2">
        <v>85</v>
      </c>
      <c r="Z1736" s="3"/>
    </row>
    <row r="1737" spans="7:26" ht="12.75">
      <c r="G1737" s="3" t="s">
        <v>585</v>
      </c>
      <c r="H1737" s="3">
        <v>49576</v>
      </c>
      <c r="Q1737" s="3" t="s">
        <v>585</v>
      </c>
      <c r="R1737" s="3">
        <v>49576</v>
      </c>
      <c r="S1737" s="2">
        <v>85</v>
      </c>
      <c r="Z1737" s="3"/>
    </row>
    <row r="1738" spans="7:26" ht="12.75">
      <c r="G1738" s="3" t="s">
        <v>1646</v>
      </c>
      <c r="H1738" s="3">
        <v>53768</v>
      </c>
      <c r="Q1738" s="3" t="s">
        <v>1646</v>
      </c>
      <c r="R1738" s="3">
        <v>53768</v>
      </c>
      <c r="S1738" s="2">
        <v>85</v>
      </c>
      <c r="Z1738" s="3"/>
    </row>
    <row r="1739" spans="7:26" ht="12.75">
      <c r="G1739" s="3" t="s">
        <v>647</v>
      </c>
      <c r="H1739" s="3">
        <v>54304</v>
      </c>
      <c r="Q1739" s="3" t="s">
        <v>647</v>
      </c>
      <c r="R1739" s="3">
        <v>54304</v>
      </c>
      <c r="S1739" s="2">
        <v>85</v>
      </c>
      <c r="Z1739" s="3"/>
    </row>
    <row r="1740" spans="7:26" ht="12.75">
      <c r="G1740" s="3" t="s">
        <v>648</v>
      </c>
      <c r="H1740" s="3">
        <v>57304</v>
      </c>
      <c r="Q1740" s="3" t="s">
        <v>648</v>
      </c>
      <c r="R1740" s="3">
        <v>57304</v>
      </c>
      <c r="S1740" s="2">
        <v>85</v>
      </c>
      <c r="Z1740" s="3"/>
    </row>
    <row r="1741" spans="7:26" ht="12.75">
      <c r="G1741" s="3" t="s">
        <v>2362</v>
      </c>
      <c r="H1741" s="3">
        <v>59496</v>
      </c>
      <c r="Q1741" s="3" t="s">
        <v>2362</v>
      </c>
      <c r="R1741" s="3">
        <v>59496</v>
      </c>
      <c r="S1741" s="2">
        <v>85</v>
      </c>
      <c r="Z1741" s="3"/>
    </row>
    <row r="1742" spans="7:26" ht="12.75">
      <c r="G1742" s="3" t="s">
        <v>2342</v>
      </c>
      <c r="H1742" s="3">
        <v>60336</v>
      </c>
      <c r="Q1742" s="3" t="s">
        <v>2342</v>
      </c>
      <c r="R1742" s="3">
        <v>60336</v>
      </c>
      <c r="S1742" s="2">
        <v>85</v>
      </c>
      <c r="Z1742" s="3"/>
    </row>
    <row r="1743" spans="7:26" ht="12.75">
      <c r="G1743" s="3" t="s">
        <v>649</v>
      </c>
      <c r="H1743" s="3">
        <v>63008</v>
      </c>
      <c r="Q1743" s="3" t="s">
        <v>649</v>
      </c>
      <c r="R1743" s="3">
        <v>63008</v>
      </c>
      <c r="S1743" s="2">
        <v>85</v>
      </c>
      <c r="Z1743" s="3"/>
    </row>
    <row r="1744" spans="7:26" ht="12.75">
      <c r="G1744" s="3" t="s">
        <v>165</v>
      </c>
      <c r="H1744" s="3">
        <v>67472</v>
      </c>
      <c r="Q1744" s="3" t="s">
        <v>165</v>
      </c>
      <c r="R1744" s="3">
        <v>67472</v>
      </c>
      <c r="S1744" s="2">
        <v>85</v>
      </c>
      <c r="Z1744" s="3"/>
    </row>
    <row r="1745" spans="7:26" ht="12.75">
      <c r="G1745" s="3" t="s">
        <v>650</v>
      </c>
      <c r="H1745" s="3">
        <v>67816</v>
      </c>
      <c r="Q1745" s="3" t="s">
        <v>650</v>
      </c>
      <c r="R1745" s="3">
        <v>67816</v>
      </c>
      <c r="S1745" s="2">
        <v>85</v>
      </c>
      <c r="Z1745" s="3"/>
    </row>
    <row r="1746" spans="7:26" ht="12.75">
      <c r="G1746" s="3" t="s">
        <v>1647</v>
      </c>
      <c r="H1746" s="3">
        <v>67848</v>
      </c>
      <c r="Q1746" s="3" t="s">
        <v>1647</v>
      </c>
      <c r="R1746" s="3">
        <v>67848</v>
      </c>
      <c r="S1746" s="2">
        <v>85</v>
      </c>
      <c r="Z1746" s="3"/>
    </row>
    <row r="1747" spans="7:26" ht="12.75">
      <c r="G1747" s="3" t="s">
        <v>651</v>
      </c>
      <c r="H1747" s="3">
        <v>67856</v>
      </c>
      <c r="Q1747" s="3" t="s">
        <v>651</v>
      </c>
      <c r="R1747" s="3">
        <v>67856</v>
      </c>
      <c r="S1747" s="2">
        <v>85</v>
      </c>
      <c r="Z1747" s="3"/>
    </row>
    <row r="1748" spans="7:26" ht="12.75">
      <c r="G1748" s="3" t="s">
        <v>1648</v>
      </c>
      <c r="H1748" s="3">
        <v>69720</v>
      </c>
      <c r="Q1748" s="3" t="s">
        <v>1648</v>
      </c>
      <c r="R1748" s="3">
        <v>69720</v>
      </c>
      <c r="S1748" s="2">
        <v>85</v>
      </c>
      <c r="Z1748" s="3"/>
    </row>
    <row r="1749" spans="7:26" ht="12.75">
      <c r="G1749" s="3" t="s">
        <v>1649</v>
      </c>
      <c r="H1749" s="3">
        <v>69800</v>
      </c>
      <c r="Q1749" s="3" t="s">
        <v>1649</v>
      </c>
      <c r="R1749" s="3">
        <v>69800</v>
      </c>
      <c r="S1749" s="2">
        <v>85</v>
      </c>
      <c r="Z1749" s="3"/>
    </row>
    <row r="1750" spans="7:26" ht="12.75">
      <c r="G1750" s="3" t="s">
        <v>1650</v>
      </c>
      <c r="H1750" s="3">
        <v>69936</v>
      </c>
      <c r="Q1750" s="3" t="s">
        <v>1650</v>
      </c>
      <c r="R1750" s="3">
        <v>69936</v>
      </c>
      <c r="S1750" s="2">
        <v>85</v>
      </c>
      <c r="Z1750" s="3"/>
    </row>
    <row r="1751" spans="7:26" ht="12.75">
      <c r="G1751" s="3" t="s">
        <v>528</v>
      </c>
      <c r="H1751" s="3">
        <v>70096</v>
      </c>
      <c r="Q1751" s="3" t="s">
        <v>528</v>
      </c>
      <c r="R1751" s="3">
        <v>70096</v>
      </c>
      <c r="S1751" s="2">
        <v>85</v>
      </c>
      <c r="Z1751" s="3"/>
    </row>
    <row r="1752" spans="7:26" ht="12.75">
      <c r="G1752" s="3" t="s">
        <v>652</v>
      </c>
      <c r="H1752" s="3">
        <v>72440</v>
      </c>
      <c r="Q1752" s="3" t="s">
        <v>652</v>
      </c>
      <c r="R1752" s="3">
        <v>72440</v>
      </c>
      <c r="S1752" s="2">
        <v>85</v>
      </c>
      <c r="Z1752" s="3"/>
    </row>
    <row r="1753" spans="7:26" ht="12.75">
      <c r="G1753" s="3" t="s">
        <v>2478</v>
      </c>
      <c r="H1753" s="3">
        <v>73080</v>
      </c>
      <c r="Q1753" s="3" t="s">
        <v>2478</v>
      </c>
      <c r="R1753" s="3">
        <v>73080</v>
      </c>
      <c r="S1753" s="2">
        <v>85</v>
      </c>
      <c r="Z1753" s="3"/>
    </row>
    <row r="1754" spans="7:26" ht="12.75">
      <c r="G1754" s="3" t="s">
        <v>1651</v>
      </c>
      <c r="H1754" s="3">
        <v>74288</v>
      </c>
      <c r="Q1754" s="3" t="s">
        <v>1651</v>
      </c>
      <c r="R1754" s="3">
        <v>74288</v>
      </c>
      <c r="S1754" s="2">
        <v>85</v>
      </c>
      <c r="Z1754" s="3"/>
    </row>
    <row r="1755" spans="7:26" ht="12.75">
      <c r="G1755" s="3" t="s">
        <v>653</v>
      </c>
      <c r="H1755" s="3">
        <v>75008</v>
      </c>
      <c r="Q1755" s="3" t="s">
        <v>653</v>
      </c>
      <c r="R1755" s="3">
        <v>75008</v>
      </c>
      <c r="S1755" s="2">
        <v>85</v>
      </c>
      <c r="Z1755" s="3"/>
    </row>
    <row r="1756" spans="7:26" ht="12.75">
      <c r="G1756" s="3" t="s">
        <v>1652</v>
      </c>
      <c r="H1756" s="3">
        <v>83496</v>
      </c>
      <c r="Q1756" s="3" t="s">
        <v>1652</v>
      </c>
      <c r="R1756" s="3">
        <v>83496</v>
      </c>
      <c r="S1756" s="2">
        <v>85</v>
      </c>
      <c r="Z1756" s="3"/>
    </row>
    <row r="1757" spans="7:26" ht="12.75">
      <c r="G1757" s="3" t="s">
        <v>654</v>
      </c>
      <c r="H1757" s="3">
        <v>83976</v>
      </c>
      <c r="Q1757" s="3" t="s">
        <v>654</v>
      </c>
      <c r="R1757" s="3">
        <v>83976</v>
      </c>
      <c r="S1757" s="2">
        <v>85</v>
      </c>
      <c r="Z1757" s="3"/>
    </row>
    <row r="1758" spans="7:26" ht="12.75">
      <c r="G1758" s="3" t="s">
        <v>1653</v>
      </c>
      <c r="H1758" s="3">
        <v>84376</v>
      </c>
      <c r="Q1758" s="3" t="s">
        <v>1653</v>
      </c>
      <c r="R1758" s="3">
        <v>84376</v>
      </c>
      <c r="S1758" s="2">
        <v>85</v>
      </c>
      <c r="Z1758" s="3"/>
    </row>
    <row r="1759" spans="7:26" ht="12.75">
      <c r="G1759" s="3" t="s">
        <v>529</v>
      </c>
      <c r="H1759" s="3">
        <v>85512</v>
      </c>
      <c r="Q1759" s="3" t="s">
        <v>529</v>
      </c>
      <c r="R1759" s="3">
        <v>85512</v>
      </c>
      <c r="S1759" s="2">
        <v>85</v>
      </c>
      <c r="Z1759" s="3"/>
    </row>
    <row r="1760" spans="7:26" ht="12.75">
      <c r="G1760" s="3" t="s">
        <v>655</v>
      </c>
      <c r="H1760" s="3">
        <v>85992</v>
      </c>
      <c r="Q1760" s="3" t="s">
        <v>655</v>
      </c>
      <c r="R1760" s="3">
        <v>85992</v>
      </c>
      <c r="S1760" s="2">
        <v>85</v>
      </c>
      <c r="Z1760" s="3"/>
    </row>
    <row r="1761" spans="7:26" ht="12.75">
      <c r="G1761" s="3" t="s">
        <v>40</v>
      </c>
      <c r="H1761" s="3">
        <v>86552</v>
      </c>
      <c r="Q1761" s="3" t="s">
        <v>40</v>
      </c>
      <c r="R1761" s="3">
        <v>86552</v>
      </c>
      <c r="S1761" s="2">
        <v>85</v>
      </c>
      <c r="Z1761" s="3"/>
    </row>
    <row r="1762" spans="7:26" ht="12.75">
      <c r="G1762" s="3" t="s">
        <v>656</v>
      </c>
      <c r="H1762" s="3">
        <v>3040</v>
      </c>
      <c r="Q1762" s="3" t="s">
        <v>656</v>
      </c>
      <c r="R1762" s="3">
        <v>3040</v>
      </c>
      <c r="S1762" s="2">
        <v>87</v>
      </c>
      <c r="Z1762" s="3"/>
    </row>
    <row r="1763" spans="7:26" ht="12.75">
      <c r="G1763" s="3" t="s">
        <v>657</v>
      </c>
      <c r="H1763" s="3">
        <v>8304</v>
      </c>
      <c r="Q1763" s="3" t="s">
        <v>657</v>
      </c>
      <c r="R1763" s="3">
        <v>8304</v>
      </c>
      <c r="S1763" s="2">
        <v>87</v>
      </c>
      <c r="Z1763" s="3"/>
    </row>
    <row r="1764" spans="7:26" ht="12.75">
      <c r="G1764" s="3" t="s">
        <v>573</v>
      </c>
      <c r="H1764" s="3">
        <v>9288</v>
      </c>
      <c r="Q1764" s="3" t="s">
        <v>573</v>
      </c>
      <c r="R1764" s="3">
        <v>9288</v>
      </c>
      <c r="S1764" s="2">
        <v>87</v>
      </c>
      <c r="Z1764" s="3"/>
    </row>
    <row r="1765" spans="7:26" ht="12.75">
      <c r="G1765" s="3" t="s">
        <v>1654</v>
      </c>
      <c r="H1765" s="3">
        <v>10256</v>
      </c>
      <c r="Q1765" s="3" t="s">
        <v>1654</v>
      </c>
      <c r="R1765" s="3">
        <v>10256</v>
      </c>
      <c r="S1765" s="2">
        <v>87</v>
      </c>
      <c r="Z1765" s="3"/>
    </row>
    <row r="1766" spans="7:26" ht="12.75">
      <c r="G1766" s="3" t="s">
        <v>174</v>
      </c>
      <c r="H1766" s="3">
        <v>18464</v>
      </c>
      <c r="Q1766" s="3" t="s">
        <v>174</v>
      </c>
      <c r="R1766" s="3">
        <v>18464</v>
      </c>
      <c r="S1766" s="2">
        <v>87</v>
      </c>
      <c r="Z1766" s="3"/>
    </row>
    <row r="1767" spans="7:26" ht="12.75">
      <c r="G1767" s="3" t="s">
        <v>349</v>
      </c>
      <c r="H1767" s="3">
        <v>18944</v>
      </c>
      <c r="Q1767" s="3" t="s">
        <v>349</v>
      </c>
      <c r="R1767" s="3">
        <v>18944</v>
      </c>
      <c r="S1767" s="2">
        <v>87</v>
      </c>
      <c r="Z1767" s="3"/>
    </row>
    <row r="1768" spans="7:26" ht="12.75">
      <c r="G1768" s="3" t="s">
        <v>2466</v>
      </c>
      <c r="H1768" s="3">
        <v>30480</v>
      </c>
      <c r="Q1768" s="3" t="s">
        <v>2466</v>
      </c>
      <c r="R1768" s="3">
        <v>30480</v>
      </c>
      <c r="S1768" s="2">
        <v>87</v>
      </c>
      <c r="Z1768" s="3"/>
    </row>
    <row r="1769" spans="7:26" ht="12.75">
      <c r="G1769" s="3" t="s">
        <v>1655</v>
      </c>
      <c r="H1769" s="3">
        <v>38640</v>
      </c>
      <c r="Q1769" s="3" t="s">
        <v>1655</v>
      </c>
      <c r="R1769" s="3">
        <v>38640</v>
      </c>
      <c r="S1769" s="2">
        <v>87</v>
      </c>
      <c r="Z1769" s="3"/>
    </row>
    <row r="1770" spans="7:26" ht="12.75">
      <c r="G1770" s="3" t="s">
        <v>1656</v>
      </c>
      <c r="H1770" s="3">
        <v>40016</v>
      </c>
      <c r="Q1770" s="3" t="s">
        <v>1656</v>
      </c>
      <c r="R1770" s="3">
        <v>40016</v>
      </c>
      <c r="S1770" s="2">
        <v>87</v>
      </c>
      <c r="Z1770" s="3"/>
    </row>
    <row r="1771" spans="7:26" ht="12.75">
      <c r="G1771" s="3" t="s">
        <v>1657</v>
      </c>
      <c r="H1771" s="3">
        <v>43000</v>
      </c>
      <c r="Q1771" s="3" t="s">
        <v>1657</v>
      </c>
      <c r="R1771" s="3">
        <v>43000</v>
      </c>
      <c r="S1771" s="2">
        <v>87</v>
      </c>
      <c r="Z1771" s="3"/>
    </row>
    <row r="1772" spans="7:26" ht="12.75">
      <c r="G1772" s="3" t="s">
        <v>1658</v>
      </c>
      <c r="H1772" s="3">
        <v>46400</v>
      </c>
      <c r="Q1772" s="3" t="s">
        <v>1658</v>
      </c>
      <c r="R1772" s="3">
        <v>46400</v>
      </c>
      <c r="S1772" s="2">
        <v>87</v>
      </c>
      <c r="Z1772" s="3"/>
    </row>
    <row r="1773" spans="7:26" ht="12.75">
      <c r="G1773" s="3" t="s">
        <v>658</v>
      </c>
      <c r="H1773" s="3">
        <v>48664</v>
      </c>
      <c r="Q1773" s="3" t="s">
        <v>658</v>
      </c>
      <c r="R1773" s="3">
        <v>48664</v>
      </c>
      <c r="S1773" s="2">
        <v>87</v>
      </c>
      <c r="Z1773" s="3"/>
    </row>
    <row r="1774" spans="7:26" ht="12.75">
      <c r="G1774" s="3" t="s">
        <v>1659</v>
      </c>
      <c r="H1774" s="3">
        <v>54160</v>
      </c>
      <c r="Q1774" s="3" t="s">
        <v>1659</v>
      </c>
      <c r="R1774" s="3">
        <v>54160</v>
      </c>
      <c r="S1774" s="2">
        <v>87</v>
      </c>
      <c r="Z1774" s="3"/>
    </row>
    <row r="1775" spans="7:26" ht="12.75">
      <c r="G1775" s="3" t="s">
        <v>467</v>
      </c>
      <c r="H1775" s="3">
        <v>56720</v>
      </c>
      <c r="Q1775" s="3" t="s">
        <v>467</v>
      </c>
      <c r="R1775" s="3">
        <v>56720</v>
      </c>
      <c r="S1775" s="2">
        <v>87</v>
      </c>
      <c r="Z1775" s="3"/>
    </row>
    <row r="1776" spans="7:26" ht="12.75">
      <c r="G1776" s="3" t="s">
        <v>2329</v>
      </c>
      <c r="H1776" s="3">
        <v>78392</v>
      </c>
      <c r="Q1776" s="3" t="s">
        <v>2329</v>
      </c>
      <c r="R1776" s="3">
        <v>78392</v>
      </c>
      <c r="S1776" s="2">
        <v>87</v>
      </c>
      <c r="Z1776" s="3"/>
    </row>
    <row r="1777" spans="7:26" ht="12.75">
      <c r="G1777" s="3" t="s">
        <v>2371</v>
      </c>
      <c r="H1777" s="3">
        <v>81784</v>
      </c>
      <c r="Q1777" s="3" t="s">
        <v>2371</v>
      </c>
      <c r="R1777" s="3">
        <v>81784</v>
      </c>
      <c r="S1777" s="2">
        <v>87</v>
      </c>
      <c r="Z1777" s="3"/>
    </row>
    <row r="1778" spans="7:26" ht="12.75">
      <c r="G1778" s="3" t="s">
        <v>659</v>
      </c>
      <c r="H1778" s="3">
        <v>4320</v>
      </c>
      <c r="Q1778" s="3" t="s">
        <v>659</v>
      </c>
      <c r="R1778" s="3">
        <v>4320</v>
      </c>
      <c r="S1778" s="2">
        <v>89</v>
      </c>
      <c r="Z1778" s="3"/>
    </row>
    <row r="1779" spans="7:26" ht="12.75">
      <c r="G1779" s="3" t="s">
        <v>660</v>
      </c>
      <c r="H1779" s="3">
        <v>13328</v>
      </c>
      <c r="Q1779" s="3" t="s">
        <v>660</v>
      </c>
      <c r="R1779" s="3">
        <v>13328</v>
      </c>
      <c r="S1779" s="2">
        <v>89</v>
      </c>
      <c r="Z1779" s="3"/>
    </row>
    <row r="1780" spans="7:26" ht="12.75">
      <c r="G1780" s="3" t="s">
        <v>661</v>
      </c>
      <c r="H1780" s="3">
        <v>15960</v>
      </c>
      <c r="Q1780" s="3" t="s">
        <v>661</v>
      </c>
      <c r="R1780" s="3">
        <v>15960</v>
      </c>
      <c r="S1780" s="2">
        <v>89</v>
      </c>
      <c r="Z1780" s="3"/>
    </row>
    <row r="1781" spans="7:26" ht="12.75">
      <c r="G1781" s="3" t="s">
        <v>1660</v>
      </c>
      <c r="H1781" s="3">
        <v>18736</v>
      </c>
      <c r="Q1781" s="3" t="s">
        <v>1660</v>
      </c>
      <c r="R1781" s="3">
        <v>18736</v>
      </c>
      <c r="S1781" s="2">
        <v>89</v>
      </c>
      <c r="Z1781" s="3"/>
    </row>
    <row r="1782" spans="7:26" ht="12.75">
      <c r="G1782" s="3" t="s">
        <v>1661</v>
      </c>
      <c r="H1782" s="3">
        <v>21872</v>
      </c>
      <c r="Q1782" s="3" t="s">
        <v>1661</v>
      </c>
      <c r="R1782" s="3">
        <v>21872</v>
      </c>
      <c r="S1782" s="2">
        <v>89</v>
      </c>
      <c r="Z1782" s="3"/>
    </row>
    <row r="1783" spans="7:26" ht="12.75">
      <c r="G1783" s="3" t="s">
        <v>463</v>
      </c>
      <c r="H1783" s="3">
        <v>22904</v>
      </c>
      <c r="Q1783" s="3" t="s">
        <v>463</v>
      </c>
      <c r="R1783" s="3">
        <v>22904</v>
      </c>
      <c r="S1783" s="2">
        <v>89</v>
      </c>
      <c r="Z1783" s="3"/>
    </row>
    <row r="1784" spans="7:26" ht="12.75">
      <c r="G1784" s="3" t="s">
        <v>2316</v>
      </c>
      <c r="H1784" s="3">
        <v>32176</v>
      </c>
      <c r="Q1784" s="3" t="s">
        <v>2316</v>
      </c>
      <c r="R1784" s="3">
        <v>32176</v>
      </c>
      <c r="S1784" s="2">
        <v>89</v>
      </c>
      <c r="Z1784" s="3"/>
    </row>
    <row r="1785" spans="7:26" ht="12.75">
      <c r="G1785" s="3" t="s">
        <v>29</v>
      </c>
      <c r="H1785" s="3">
        <v>37424</v>
      </c>
      <c r="Q1785" s="3" t="s">
        <v>29</v>
      </c>
      <c r="R1785" s="3">
        <v>37424</v>
      </c>
      <c r="S1785" s="2">
        <v>89</v>
      </c>
      <c r="Z1785" s="3"/>
    </row>
    <row r="1786" spans="7:26" ht="12.75">
      <c r="G1786" s="3" t="s">
        <v>662</v>
      </c>
      <c r="H1786" s="3">
        <v>49080</v>
      </c>
      <c r="Q1786" s="3" t="s">
        <v>662</v>
      </c>
      <c r="R1786" s="3">
        <v>49080</v>
      </c>
      <c r="S1786" s="2">
        <v>89</v>
      </c>
      <c r="Z1786" s="3"/>
    </row>
    <row r="1787" spans="7:26" ht="12.75">
      <c r="G1787" s="3" t="s">
        <v>1662</v>
      </c>
      <c r="H1787" s="3">
        <v>51912</v>
      </c>
      <c r="Q1787" s="3" t="s">
        <v>1662</v>
      </c>
      <c r="R1787" s="3">
        <v>51912</v>
      </c>
      <c r="S1787" s="2">
        <v>89</v>
      </c>
      <c r="Z1787" s="3"/>
    </row>
    <row r="1788" spans="7:26" ht="12.75">
      <c r="G1788" s="3" t="s">
        <v>512</v>
      </c>
      <c r="H1788" s="3">
        <v>57856</v>
      </c>
      <c r="Q1788" s="3" t="s">
        <v>512</v>
      </c>
      <c r="R1788" s="3">
        <v>57856</v>
      </c>
      <c r="S1788" s="2">
        <v>89</v>
      </c>
      <c r="Z1788" s="3"/>
    </row>
    <row r="1789" spans="7:26" ht="12.75">
      <c r="G1789" s="3" t="s">
        <v>663</v>
      </c>
      <c r="H1789" s="3">
        <v>61728</v>
      </c>
      <c r="Q1789" s="3" t="s">
        <v>663</v>
      </c>
      <c r="R1789" s="3">
        <v>61728</v>
      </c>
      <c r="S1789" s="2">
        <v>89</v>
      </c>
      <c r="Z1789" s="3"/>
    </row>
    <row r="1790" spans="7:26" ht="12.75">
      <c r="G1790" s="3" t="s">
        <v>468</v>
      </c>
      <c r="H1790" s="3">
        <v>61928</v>
      </c>
      <c r="Q1790" s="3" t="s">
        <v>468</v>
      </c>
      <c r="R1790" s="3">
        <v>61928</v>
      </c>
      <c r="S1790" s="2">
        <v>89</v>
      </c>
      <c r="Z1790" s="3"/>
    </row>
    <row r="1791" spans="7:26" ht="12.75">
      <c r="G1791" s="3" t="s">
        <v>664</v>
      </c>
      <c r="H1791" s="3">
        <v>62632</v>
      </c>
      <c r="Q1791" s="3" t="s">
        <v>664</v>
      </c>
      <c r="R1791" s="3">
        <v>62632</v>
      </c>
      <c r="S1791" s="2">
        <v>89</v>
      </c>
      <c r="Z1791" s="3"/>
    </row>
    <row r="1792" spans="7:26" ht="12.75">
      <c r="G1792" s="3" t="s">
        <v>568</v>
      </c>
      <c r="H1792" s="3">
        <v>66280</v>
      </c>
      <c r="Q1792" s="3" t="s">
        <v>568</v>
      </c>
      <c r="R1792" s="3">
        <v>66280</v>
      </c>
      <c r="S1792" s="2">
        <v>89</v>
      </c>
      <c r="Z1792" s="3"/>
    </row>
    <row r="1793" spans="7:26" ht="12.75">
      <c r="G1793" s="3" t="s">
        <v>2476</v>
      </c>
      <c r="H1793" s="3">
        <v>71344</v>
      </c>
      <c r="Q1793" s="3" t="s">
        <v>2476</v>
      </c>
      <c r="R1793" s="3">
        <v>71344</v>
      </c>
      <c r="S1793" s="2">
        <v>89</v>
      </c>
      <c r="Z1793" s="3"/>
    </row>
    <row r="1794" spans="7:26" ht="12.75">
      <c r="G1794" s="3" t="s">
        <v>665</v>
      </c>
      <c r="H1794" s="3">
        <v>74880</v>
      </c>
      <c r="Q1794" s="3" t="s">
        <v>665</v>
      </c>
      <c r="R1794" s="3">
        <v>74880</v>
      </c>
      <c r="S1794" s="2">
        <v>89</v>
      </c>
      <c r="Z1794" s="3"/>
    </row>
    <row r="1795" spans="7:26" ht="12.75">
      <c r="G1795" s="3" t="s">
        <v>1663</v>
      </c>
      <c r="H1795" s="3">
        <v>74888</v>
      </c>
      <c r="Q1795" s="3" t="s">
        <v>1663</v>
      </c>
      <c r="R1795" s="3">
        <v>74888</v>
      </c>
      <c r="S1795" s="2">
        <v>89</v>
      </c>
      <c r="Z1795" s="3"/>
    </row>
    <row r="1796" spans="7:26" ht="12.75">
      <c r="G1796" s="3" t="s">
        <v>666</v>
      </c>
      <c r="H1796" s="3">
        <v>76960</v>
      </c>
      <c r="Q1796" s="3" t="s">
        <v>666</v>
      </c>
      <c r="R1796" s="3">
        <v>76960</v>
      </c>
      <c r="S1796" s="2">
        <v>89</v>
      </c>
      <c r="Z1796" s="3"/>
    </row>
    <row r="1797" spans="7:26" ht="12.75">
      <c r="G1797" s="3" t="s">
        <v>667</v>
      </c>
      <c r="H1797" s="3">
        <v>77776</v>
      </c>
      <c r="Q1797" s="3" t="s">
        <v>667</v>
      </c>
      <c r="R1797" s="3">
        <v>77776</v>
      </c>
      <c r="S1797" s="2">
        <v>89</v>
      </c>
      <c r="Z1797" s="3"/>
    </row>
    <row r="1798" spans="7:26" ht="12.75">
      <c r="G1798" s="3" t="s">
        <v>480</v>
      </c>
      <c r="H1798" s="3">
        <v>156</v>
      </c>
      <c r="Q1798" s="3" t="s">
        <v>480</v>
      </c>
      <c r="R1798" s="3">
        <v>156</v>
      </c>
      <c r="S1798" s="2">
        <v>91</v>
      </c>
      <c r="Z1798" s="3"/>
    </row>
    <row r="1799" spans="7:26" ht="12.75">
      <c r="G1799" s="3" t="s">
        <v>1664</v>
      </c>
      <c r="H1799" s="3">
        <v>2264</v>
      </c>
      <c r="Q1799" s="3" t="s">
        <v>1664</v>
      </c>
      <c r="R1799" s="3">
        <v>2264</v>
      </c>
      <c r="S1799" s="2">
        <v>91</v>
      </c>
      <c r="Z1799" s="3"/>
    </row>
    <row r="1800" spans="7:26" ht="12.75">
      <c r="G1800" s="3" t="s">
        <v>1665</v>
      </c>
      <c r="H1800" s="3">
        <v>8568</v>
      </c>
      <c r="Q1800" s="3" t="s">
        <v>1665</v>
      </c>
      <c r="R1800" s="3">
        <v>8568</v>
      </c>
      <c r="S1800" s="2">
        <v>91</v>
      </c>
      <c r="Z1800" s="3"/>
    </row>
    <row r="1801" spans="7:26" ht="12.75">
      <c r="G1801" s="3" t="s">
        <v>1666</v>
      </c>
      <c r="H1801" s="3">
        <v>9696</v>
      </c>
      <c r="Q1801" s="3" t="s">
        <v>1666</v>
      </c>
      <c r="R1801" s="3">
        <v>9696</v>
      </c>
      <c r="S1801" s="2">
        <v>91</v>
      </c>
      <c r="Z1801" s="3"/>
    </row>
    <row r="1802" spans="7:26" ht="12.75">
      <c r="G1802" s="3" t="s">
        <v>994</v>
      </c>
      <c r="H1802" s="3">
        <v>12968</v>
      </c>
      <c r="Q1802" s="3" t="s">
        <v>994</v>
      </c>
      <c r="R1802" s="3">
        <v>12968</v>
      </c>
      <c r="S1802" s="2">
        <v>91</v>
      </c>
      <c r="Z1802" s="3"/>
    </row>
    <row r="1803" spans="7:26" ht="12.75">
      <c r="G1803" s="3" t="s">
        <v>1667</v>
      </c>
      <c r="H1803" s="3">
        <v>15192</v>
      </c>
      <c r="Q1803" s="3" t="s">
        <v>1667</v>
      </c>
      <c r="R1803" s="3">
        <v>15192</v>
      </c>
      <c r="S1803" s="2">
        <v>91</v>
      </c>
      <c r="Z1803" s="3"/>
    </row>
    <row r="1804" spans="7:26" ht="12.75">
      <c r="G1804" s="3" t="s">
        <v>1668</v>
      </c>
      <c r="H1804" s="3">
        <v>15848</v>
      </c>
      <c r="Q1804" s="3" t="s">
        <v>1668</v>
      </c>
      <c r="R1804" s="3">
        <v>15848</v>
      </c>
      <c r="S1804" s="2">
        <v>91</v>
      </c>
      <c r="Z1804" s="3"/>
    </row>
    <row r="1805" spans="7:26" ht="12.75">
      <c r="G1805" s="3" t="s">
        <v>2421</v>
      </c>
      <c r="H1805" s="3">
        <v>19672</v>
      </c>
      <c r="Q1805" s="3" t="s">
        <v>2421</v>
      </c>
      <c r="R1805" s="3">
        <v>19672</v>
      </c>
      <c r="S1805" s="2">
        <v>91</v>
      </c>
      <c r="Z1805" s="3"/>
    </row>
    <row r="1806" spans="7:26" ht="12.75">
      <c r="G1806" s="3" t="s">
        <v>1669</v>
      </c>
      <c r="H1806" s="3">
        <v>21200</v>
      </c>
      <c r="Q1806" s="3" t="s">
        <v>1669</v>
      </c>
      <c r="R1806" s="3">
        <v>21200</v>
      </c>
      <c r="S1806" s="2">
        <v>91</v>
      </c>
      <c r="Z1806" s="3"/>
    </row>
    <row r="1807" spans="7:26" ht="12.75">
      <c r="G1807" s="3" t="s">
        <v>668</v>
      </c>
      <c r="H1807" s="3">
        <v>21600</v>
      </c>
      <c r="Q1807" s="3" t="s">
        <v>668</v>
      </c>
      <c r="R1807" s="3">
        <v>21600</v>
      </c>
      <c r="S1807" s="2">
        <v>91</v>
      </c>
      <c r="Z1807" s="3"/>
    </row>
    <row r="1808" spans="7:26" ht="12.75">
      <c r="G1808" s="3" t="s">
        <v>669</v>
      </c>
      <c r="H1808" s="3">
        <v>27280</v>
      </c>
      <c r="Q1808" s="3" t="s">
        <v>669</v>
      </c>
      <c r="R1808" s="3">
        <v>27280</v>
      </c>
      <c r="S1808" s="2">
        <v>91</v>
      </c>
      <c r="Z1808" s="3"/>
    </row>
    <row r="1809" spans="7:26" ht="12.75">
      <c r="G1809" s="3" t="s">
        <v>1670</v>
      </c>
      <c r="H1809" s="3">
        <v>31088</v>
      </c>
      <c r="Q1809" s="3" t="s">
        <v>1670</v>
      </c>
      <c r="R1809" s="3">
        <v>31088</v>
      </c>
      <c r="S1809" s="2">
        <v>91</v>
      </c>
      <c r="Z1809" s="3"/>
    </row>
    <row r="1810" spans="7:26" ht="12.75">
      <c r="G1810" s="3" t="s">
        <v>1671</v>
      </c>
      <c r="H1810" s="3">
        <v>33088</v>
      </c>
      <c r="Q1810" s="3" t="s">
        <v>1671</v>
      </c>
      <c r="R1810" s="3">
        <v>33088</v>
      </c>
      <c r="S1810" s="2">
        <v>91</v>
      </c>
      <c r="Z1810" s="3"/>
    </row>
    <row r="1811" spans="7:26" ht="12.75">
      <c r="G1811" s="3" t="s">
        <v>1672</v>
      </c>
      <c r="H1811" s="3">
        <v>33112</v>
      </c>
      <c r="Q1811" s="3" t="s">
        <v>1672</v>
      </c>
      <c r="R1811" s="3">
        <v>33112</v>
      </c>
      <c r="S1811" s="2">
        <v>91</v>
      </c>
      <c r="Z1811" s="3"/>
    </row>
    <row r="1812" spans="7:26" ht="12.75">
      <c r="G1812" s="3" t="s">
        <v>995</v>
      </c>
      <c r="H1812" s="3">
        <v>33120</v>
      </c>
      <c r="Q1812" s="3" t="s">
        <v>995</v>
      </c>
      <c r="R1812" s="3">
        <v>33120</v>
      </c>
      <c r="S1812" s="2">
        <v>91</v>
      </c>
      <c r="Z1812" s="3"/>
    </row>
    <row r="1813" spans="7:26" ht="12.75">
      <c r="G1813" s="3" t="s">
        <v>670</v>
      </c>
      <c r="H1813" s="3">
        <v>35808</v>
      </c>
      <c r="Q1813" s="3" t="s">
        <v>670</v>
      </c>
      <c r="R1813" s="3">
        <v>35808</v>
      </c>
      <c r="S1813" s="2">
        <v>91</v>
      </c>
      <c r="Z1813" s="3"/>
    </row>
    <row r="1814" spans="7:26" ht="12.75">
      <c r="G1814" s="3" t="s">
        <v>1673</v>
      </c>
      <c r="H1814" s="3">
        <v>38000</v>
      </c>
      <c r="Q1814" s="3" t="s">
        <v>1673</v>
      </c>
      <c r="R1814" s="3">
        <v>38000</v>
      </c>
      <c r="S1814" s="2">
        <v>91</v>
      </c>
      <c r="Z1814" s="3"/>
    </row>
    <row r="1815" spans="7:26" ht="12.75">
      <c r="G1815" s="3" t="s">
        <v>1674</v>
      </c>
      <c r="H1815" s="3">
        <v>41432</v>
      </c>
      <c r="Q1815" s="3" t="s">
        <v>1674</v>
      </c>
      <c r="R1815" s="3">
        <v>41432</v>
      </c>
      <c r="S1815" s="2">
        <v>91</v>
      </c>
      <c r="Z1815" s="3"/>
    </row>
    <row r="1816" spans="7:26" ht="12.75">
      <c r="G1816" s="3" t="s">
        <v>671</v>
      </c>
      <c r="H1816" s="3">
        <v>43312</v>
      </c>
      <c r="Q1816" s="3" t="s">
        <v>671</v>
      </c>
      <c r="R1816" s="3">
        <v>43312</v>
      </c>
      <c r="S1816" s="2">
        <v>91</v>
      </c>
      <c r="Z1816" s="3"/>
    </row>
    <row r="1817" spans="7:26" ht="12.75">
      <c r="G1817" s="3" t="s">
        <v>672</v>
      </c>
      <c r="H1817" s="3">
        <v>44912</v>
      </c>
      <c r="Q1817" s="3" t="s">
        <v>672</v>
      </c>
      <c r="R1817" s="3">
        <v>44912</v>
      </c>
      <c r="S1817" s="2">
        <v>91</v>
      </c>
      <c r="Z1817" s="3"/>
    </row>
    <row r="1818" spans="7:26" ht="12.75">
      <c r="G1818" s="3" t="s">
        <v>673</v>
      </c>
      <c r="H1818" s="3">
        <v>44920</v>
      </c>
      <c r="Q1818" s="3" t="s">
        <v>673</v>
      </c>
      <c r="R1818" s="3">
        <v>44920</v>
      </c>
      <c r="S1818" s="2">
        <v>91</v>
      </c>
      <c r="Z1818" s="3"/>
    </row>
    <row r="1819" spans="7:26" ht="12.75">
      <c r="G1819" s="3" t="s">
        <v>996</v>
      </c>
      <c r="H1819" s="3">
        <v>44976</v>
      </c>
      <c r="Q1819" s="3" t="s">
        <v>996</v>
      </c>
      <c r="R1819" s="3">
        <v>44976</v>
      </c>
      <c r="S1819" s="2">
        <v>91</v>
      </c>
      <c r="Z1819" s="3"/>
    </row>
    <row r="1820" spans="7:26" ht="12.75">
      <c r="G1820" s="3" t="s">
        <v>997</v>
      </c>
      <c r="H1820" s="3">
        <v>45008</v>
      </c>
      <c r="Q1820" s="3" t="s">
        <v>997</v>
      </c>
      <c r="R1820" s="3">
        <v>45008</v>
      </c>
      <c r="S1820" s="2">
        <v>91</v>
      </c>
      <c r="Z1820" s="3"/>
    </row>
    <row r="1821" spans="7:26" ht="12.75">
      <c r="G1821" s="3" t="s">
        <v>998</v>
      </c>
      <c r="H1821" s="3">
        <v>45072</v>
      </c>
      <c r="Q1821" s="3" t="s">
        <v>998</v>
      </c>
      <c r="R1821" s="3">
        <v>45072</v>
      </c>
      <c r="S1821" s="2">
        <v>91</v>
      </c>
      <c r="Z1821" s="3"/>
    </row>
    <row r="1822" spans="7:26" ht="12.75">
      <c r="G1822" s="3" t="s">
        <v>674</v>
      </c>
      <c r="H1822" s="3">
        <v>45080</v>
      </c>
      <c r="Q1822" s="3" t="s">
        <v>674</v>
      </c>
      <c r="R1822" s="3">
        <v>45080</v>
      </c>
      <c r="S1822" s="2">
        <v>91</v>
      </c>
      <c r="Z1822" s="3"/>
    </row>
    <row r="1823" spans="7:26" ht="12.75">
      <c r="G1823" s="3" t="s">
        <v>675</v>
      </c>
      <c r="H1823" s="3">
        <v>45096</v>
      </c>
      <c r="Q1823" s="3" t="s">
        <v>675</v>
      </c>
      <c r="R1823" s="3">
        <v>45096</v>
      </c>
      <c r="S1823" s="2">
        <v>91</v>
      </c>
      <c r="Z1823" s="3"/>
    </row>
    <row r="1824" spans="7:26" ht="12.75">
      <c r="G1824" s="3" t="s">
        <v>676</v>
      </c>
      <c r="H1824" s="3">
        <v>47592</v>
      </c>
      <c r="Q1824" s="3" t="s">
        <v>676</v>
      </c>
      <c r="R1824" s="3">
        <v>47592</v>
      </c>
      <c r="S1824" s="2">
        <v>91</v>
      </c>
      <c r="Z1824" s="3"/>
    </row>
    <row r="1825" spans="7:26" ht="12.75">
      <c r="G1825" s="3" t="s">
        <v>411</v>
      </c>
      <c r="H1825" s="3">
        <v>50640</v>
      </c>
      <c r="Q1825" s="3" t="s">
        <v>411</v>
      </c>
      <c r="R1825" s="3">
        <v>50640</v>
      </c>
      <c r="S1825" s="2">
        <v>91</v>
      </c>
      <c r="Z1825" s="3"/>
    </row>
    <row r="1826" spans="7:26" ht="12.75">
      <c r="G1826" s="3" t="s">
        <v>1675</v>
      </c>
      <c r="H1826" s="3">
        <v>52664</v>
      </c>
      <c r="Q1826" s="3" t="s">
        <v>1675</v>
      </c>
      <c r="R1826" s="3">
        <v>52664</v>
      </c>
      <c r="S1826" s="2">
        <v>91</v>
      </c>
      <c r="Z1826" s="3"/>
    </row>
    <row r="1827" spans="7:26" ht="12.75">
      <c r="G1827" s="3" t="s">
        <v>677</v>
      </c>
      <c r="H1827" s="3">
        <v>53664</v>
      </c>
      <c r="Q1827" s="3" t="s">
        <v>677</v>
      </c>
      <c r="R1827" s="3">
        <v>53664</v>
      </c>
      <c r="S1827" s="2">
        <v>91</v>
      </c>
      <c r="Z1827" s="3"/>
    </row>
    <row r="1828" spans="7:26" ht="12.75">
      <c r="G1828" s="3" t="s">
        <v>1676</v>
      </c>
      <c r="H1828" s="3">
        <v>54656</v>
      </c>
      <c r="Q1828" s="3" t="s">
        <v>1676</v>
      </c>
      <c r="R1828" s="3">
        <v>54656</v>
      </c>
      <c r="S1828" s="2">
        <v>91</v>
      </c>
      <c r="Z1828" s="3"/>
    </row>
    <row r="1829" spans="7:26" ht="12.75">
      <c r="G1829" s="3" t="s">
        <v>1677</v>
      </c>
      <c r="H1829" s="3">
        <v>55512</v>
      </c>
      <c r="Q1829" s="3" t="s">
        <v>1677</v>
      </c>
      <c r="R1829" s="3">
        <v>55512</v>
      </c>
      <c r="S1829" s="2">
        <v>91</v>
      </c>
      <c r="Z1829" s="3"/>
    </row>
    <row r="1830" spans="7:26" ht="12.75">
      <c r="G1830" s="3" t="s">
        <v>1678</v>
      </c>
      <c r="H1830" s="3">
        <v>59120</v>
      </c>
      <c r="Q1830" s="3" t="s">
        <v>1678</v>
      </c>
      <c r="R1830" s="3">
        <v>59120</v>
      </c>
      <c r="S1830" s="2">
        <v>91</v>
      </c>
      <c r="Z1830" s="3"/>
    </row>
    <row r="1831" spans="7:26" ht="12.75">
      <c r="G1831" s="3" t="s">
        <v>678</v>
      </c>
      <c r="H1831" s="3">
        <v>59392</v>
      </c>
      <c r="Q1831" s="3" t="s">
        <v>678</v>
      </c>
      <c r="R1831" s="3">
        <v>59392</v>
      </c>
      <c r="S1831" s="2">
        <v>91</v>
      </c>
      <c r="Z1831" s="3"/>
    </row>
    <row r="1832" spans="7:26" ht="12.75">
      <c r="G1832" s="3" t="s">
        <v>566</v>
      </c>
      <c r="H1832" s="3">
        <v>61664</v>
      </c>
      <c r="Q1832" s="3" t="s">
        <v>566</v>
      </c>
      <c r="R1832" s="3">
        <v>61664</v>
      </c>
      <c r="S1832" s="2">
        <v>91</v>
      </c>
      <c r="Z1832" s="3"/>
    </row>
    <row r="1833" spans="7:26" ht="12.75">
      <c r="G1833" s="3" t="s">
        <v>1679</v>
      </c>
      <c r="H1833" s="3">
        <v>62416</v>
      </c>
      <c r="Q1833" s="3" t="s">
        <v>1679</v>
      </c>
      <c r="R1833" s="3">
        <v>62416</v>
      </c>
      <c r="S1833" s="2">
        <v>91</v>
      </c>
      <c r="Z1833" s="3"/>
    </row>
    <row r="1834" spans="7:26" ht="12.75">
      <c r="G1834" s="3" t="s">
        <v>1680</v>
      </c>
      <c r="H1834" s="3">
        <v>63808</v>
      </c>
      <c r="Q1834" s="3" t="s">
        <v>1680</v>
      </c>
      <c r="R1834" s="3">
        <v>63808</v>
      </c>
      <c r="S1834" s="2">
        <v>91</v>
      </c>
      <c r="Z1834" s="3"/>
    </row>
    <row r="1835" spans="7:26" ht="12.75">
      <c r="G1835" s="3" t="s">
        <v>1681</v>
      </c>
      <c r="H1835" s="3">
        <v>65568</v>
      </c>
      <c r="Q1835" s="3" t="s">
        <v>1681</v>
      </c>
      <c r="R1835" s="3">
        <v>65568</v>
      </c>
      <c r="S1835" s="2">
        <v>91</v>
      </c>
      <c r="Z1835" s="3"/>
    </row>
    <row r="1836" spans="7:26" ht="12.75">
      <c r="G1836" s="3" t="s">
        <v>1682</v>
      </c>
      <c r="H1836" s="3">
        <v>66576</v>
      </c>
      <c r="Q1836" s="3" t="s">
        <v>1682</v>
      </c>
      <c r="R1836" s="3">
        <v>66576</v>
      </c>
      <c r="S1836" s="2">
        <v>91</v>
      </c>
      <c r="Z1836" s="3"/>
    </row>
    <row r="1837" spans="7:26" ht="12.75">
      <c r="G1837" s="3" t="s">
        <v>679</v>
      </c>
      <c r="H1837" s="3">
        <v>67528</v>
      </c>
      <c r="Q1837" s="3" t="s">
        <v>679</v>
      </c>
      <c r="R1837" s="3">
        <v>67528</v>
      </c>
      <c r="S1837" s="2">
        <v>91</v>
      </c>
      <c r="Z1837" s="3"/>
    </row>
    <row r="1838" spans="7:26" ht="12.75">
      <c r="G1838" s="3" t="s">
        <v>1683</v>
      </c>
      <c r="H1838" s="3">
        <v>68328</v>
      </c>
      <c r="Q1838" s="3" t="s">
        <v>1683</v>
      </c>
      <c r="R1838" s="3">
        <v>68328</v>
      </c>
      <c r="S1838" s="2">
        <v>91</v>
      </c>
      <c r="Z1838" s="3"/>
    </row>
    <row r="1839" spans="7:26" ht="12.75">
      <c r="G1839" s="3" t="s">
        <v>680</v>
      </c>
      <c r="H1839" s="3">
        <v>71016</v>
      </c>
      <c r="Q1839" s="3" t="s">
        <v>680</v>
      </c>
      <c r="R1839" s="3">
        <v>71016</v>
      </c>
      <c r="S1839" s="2">
        <v>91</v>
      </c>
      <c r="Z1839" s="3"/>
    </row>
    <row r="1840" spans="7:26" ht="12.75">
      <c r="G1840" s="3" t="s">
        <v>1684</v>
      </c>
      <c r="H1840" s="3">
        <v>71856</v>
      </c>
      <c r="Q1840" s="3" t="s">
        <v>1684</v>
      </c>
      <c r="R1840" s="3">
        <v>71856</v>
      </c>
      <c r="S1840" s="2">
        <v>91</v>
      </c>
      <c r="Z1840" s="3"/>
    </row>
    <row r="1841" spans="7:26" ht="12.75">
      <c r="G1841" s="3" t="s">
        <v>2478</v>
      </c>
      <c r="H1841" s="3">
        <v>73088</v>
      </c>
      <c r="Q1841" s="3" t="s">
        <v>2478</v>
      </c>
      <c r="R1841" s="3">
        <v>73088</v>
      </c>
      <c r="S1841" s="2">
        <v>91</v>
      </c>
      <c r="Z1841" s="3"/>
    </row>
    <row r="1842" spans="7:26" ht="12.75">
      <c r="G1842" s="3" t="s">
        <v>1127</v>
      </c>
      <c r="H1842" s="3">
        <v>76304</v>
      </c>
      <c r="Q1842" s="3" t="s">
        <v>1127</v>
      </c>
      <c r="R1842" s="3">
        <v>76304</v>
      </c>
      <c r="S1842" s="2">
        <v>91</v>
      </c>
      <c r="Z1842" s="3"/>
    </row>
    <row r="1843" spans="7:26" ht="12.75">
      <c r="G1843" s="3" t="s">
        <v>681</v>
      </c>
      <c r="H1843" s="3">
        <v>77152</v>
      </c>
      <c r="Q1843" s="3" t="s">
        <v>681</v>
      </c>
      <c r="R1843" s="3">
        <v>77152</v>
      </c>
      <c r="S1843" s="2">
        <v>91</v>
      </c>
      <c r="Z1843" s="3"/>
    </row>
    <row r="1844" spans="7:26" ht="12.75">
      <c r="G1844" s="3" t="s">
        <v>1685</v>
      </c>
      <c r="H1844" s="3">
        <v>77304</v>
      </c>
      <c r="Q1844" s="3" t="s">
        <v>1685</v>
      </c>
      <c r="R1844" s="3">
        <v>77304</v>
      </c>
      <c r="S1844" s="2">
        <v>91</v>
      </c>
      <c r="Z1844" s="3"/>
    </row>
    <row r="1845" spans="7:26" ht="12.75">
      <c r="G1845" s="3" t="s">
        <v>999</v>
      </c>
      <c r="H1845" s="3">
        <v>79008</v>
      </c>
      <c r="Q1845" s="3" t="s">
        <v>999</v>
      </c>
      <c r="R1845" s="3">
        <v>79008</v>
      </c>
      <c r="S1845" s="2">
        <v>91</v>
      </c>
      <c r="Z1845" s="3"/>
    </row>
    <row r="1846" spans="7:26" ht="12.75">
      <c r="G1846" s="3" t="s">
        <v>682</v>
      </c>
      <c r="H1846" s="3">
        <v>79040</v>
      </c>
      <c r="Q1846" s="3" t="s">
        <v>682</v>
      </c>
      <c r="R1846" s="3">
        <v>79040</v>
      </c>
      <c r="S1846" s="2">
        <v>91</v>
      </c>
      <c r="Z1846" s="3"/>
    </row>
    <row r="1847" spans="7:26" ht="12.75">
      <c r="G1847" s="3" t="s">
        <v>1000</v>
      </c>
      <c r="H1847" s="3">
        <v>79056</v>
      </c>
      <c r="Q1847" s="3" t="s">
        <v>1000</v>
      </c>
      <c r="R1847" s="3">
        <v>79056</v>
      </c>
      <c r="S1847" s="2">
        <v>91</v>
      </c>
      <c r="Z1847" s="3"/>
    </row>
    <row r="1848" spans="7:26" ht="12.75">
      <c r="G1848" s="3" t="s">
        <v>683</v>
      </c>
      <c r="H1848" s="3">
        <v>79064</v>
      </c>
      <c r="Q1848" s="3" t="s">
        <v>683</v>
      </c>
      <c r="R1848" s="3">
        <v>79064</v>
      </c>
      <c r="S1848" s="2">
        <v>91</v>
      </c>
      <c r="Z1848" s="3"/>
    </row>
    <row r="1849" spans="7:26" ht="12.75">
      <c r="G1849" s="3" t="s">
        <v>684</v>
      </c>
      <c r="H1849" s="3">
        <v>79136</v>
      </c>
      <c r="Q1849" s="3" t="s">
        <v>684</v>
      </c>
      <c r="R1849" s="3">
        <v>79136</v>
      </c>
      <c r="S1849" s="2">
        <v>91</v>
      </c>
      <c r="Z1849" s="3"/>
    </row>
    <row r="1850" spans="7:26" ht="12.75">
      <c r="G1850" s="3" t="s">
        <v>1001</v>
      </c>
      <c r="H1850" s="3">
        <v>79176</v>
      </c>
      <c r="Q1850" s="3" t="s">
        <v>1001</v>
      </c>
      <c r="R1850" s="3">
        <v>79176</v>
      </c>
      <c r="S1850" s="2">
        <v>91</v>
      </c>
      <c r="Z1850" s="3"/>
    </row>
    <row r="1851" spans="7:26" ht="12.75">
      <c r="G1851" s="3" t="s">
        <v>1002</v>
      </c>
      <c r="H1851" s="3">
        <v>79240</v>
      </c>
      <c r="Q1851" s="3" t="s">
        <v>1002</v>
      </c>
      <c r="R1851" s="3">
        <v>79240</v>
      </c>
      <c r="S1851" s="2">
        <v>91</v>
      </c>
      <c r="Z1851" s="3"/>
    </row>
    <row r="1852" spans="7:26" ht="12.75">
      <c r="G1852" s="3" t="s">
        <v>364</v>
      </c>
      <c r="H1852" s="3">
        <v>79256</v>
      </c>
      <c r="Q1852" s="3" t="s">
        <v>364</v>
      </c>
      <c r="R1852" s="3">
        <v>79256</v>
      </c>
      <c r="S1852" s="2">
        <v>91</v>
      </c>
      <c r="Z1852" s="3"/>
    </row>
    <row r="1853" spans="7:26" ht="12.75">
      <c r="G1853" s="3" t="s">
        <v>685</v>
      </c>
      <c r="H1853" s="3">
        <v>79280</v>
      </c>
      <c r="Q1853" s="3" t="s">
        <v>685</v>
      </c>
      <c r="R1853" s="3">
        <v>79280</v>
      </c>
      <c r="S1853" s="2">
        <v>91</v>
      </c>
      <c r="Z1853" s="3"/>
    </row>
    <row r="1854" spans="7:26" ht="12.75">
      <c r="G1854" s="3" t="s">
        <v>1686</v>
      </c>
      <c r="H1854" s="3">
        <v>82736</v>
      </c>
      <c r="Q1854" s="3" t="s">
        <v>1686</v>
      </c>
      <c r="R1854" s="3">
        <v>82736</v>
      </c>
      <c r="S1854" s="2">
        <v>91</v>
      </c>
      <c r="Z1854" s="3"/>
    </row>
    <row r="1855" spans="7:26" ht="12.75">
      <c r="G1855" s="3" t="s">
        <v>1003</v>
      </c>
      <c r="H1855" s="3">
        <v>83696</v>
      </c>
      <c r="Q1855" s="3" t="s">
        <v>1003</v>
      </c>
      <c r="R1855" s="3">
        <v>83696</v>
      </c>
      <c r="S1855" s="2">
        <v>91</v>
      </c>
      <c r="Z1855" s="3"/>
    </row>
    <row r="1856" spans="7:26" ht="12.75">
      <c r="G1856" s="3" t="s">
        <v>1004</v>
      </c>
      <c r="H1856" s="3">
        <v>83912</v>
      </c>
      <c r="Q1856" s="3" t="s">
        <v>1004</v>
      </c>
      <c r="R1856" s="3">
        <v>83912</v>
      </c>
      <c r="S1856" s="2">
        <v>91</v>
      </c>
      <c r="Z1856" s="3"/>
    </row>
    <row r="1857" spans="7:26" ht="12.75">
      <c r="G1857" s="3" t="s">
        <v>686</v>
      </c>
      <c r="H1857" s="3">
        <v>84624</v>
      </c>
      <c r="Q1857" s="3" t="s">
        <v>686</v>
      </c>
      <c r="R1857" s="3">
        <v>84624</v>
      </c>
      <c r="S1857" s="2">
        <v>91</v>
      </c>
      <c r="Z1857" s="3"/>
    </row>
    <row r="1858" spans="7:26" ht="12.75">
      <c r="G1858" s="3" t="s">
        <v>687</v>
      </c>
      <c r="H1858" s="3">
        <v>84888</v>
      </c>
      <c r="Q1858" s="3" t="s">
        <v>687</v>
      </c>
      <c r="R1858" s="3">
        <v>84888</v>
      </c>
      <c r="S1858" s="2">
        <v>91</v>
      </c>
      <c r="Z1858" s="3"/>
    </row>
    <row r="1859" spans="7:26" ht="12.75">
      <c r="G1859" s="3" t="s">
        <v>688</v>
      </c>
      <c r="H1859" s="3">
        <v>86496</v>
      </c>
      <c r="Q1859" s="3" t="s">
        <v>688</v>
      </c>
      <c r="R1859" s="3">
        <v>86496</v>
      </c>
      <c r="S1859" s="2">
        <v>91</v>
      </c>
      <c r="Z1859" s="3"/>
    </row>
    <row r="1860" spans="7:26" ht="12.75">
      <c r="G1860" s="3" t="s">
        <v>571</v>
      </c>
      <c r="H1860" s="3">
        <v>2664</v>
      </c>
      <c r="Q1860" s="3" t="s">
        <v>571</v>
      </c>
      <c r="R1860" s="3">
        <v>2664</v>
      </c>
      <c r="S1860" s="2">
        <v>93</v>
      </c>
      <c r="Z1860" s="3"/>
    </row>
    <row r="1861" spans="7:26" ht="12.75">
      <c r="G1861" s="3" t="s">
        <v>172</v>
      </c>
      <c r="H1861" s="3">
        <v>16048</v>
      </c>
      <c r="Q1861" s="3" t="s">
        <v>172</v>
      </c>
      <c r="R1861" s="3">
        <v>16048</v>
      </c>
      <c r="S1861" s="2">
        <v>93</v>
      </c>
      <c r="Z1861" s="3"/>
    </row>
    <row r="1862" spans="7:26" ht="12.75">
      <c r="G1862" s="3" t="s">
        <v>1687</v>
      </c>
      <c r="H1862" s="3">
        <v>18136</v>
      </c>
      <c r="Q1862" s="3" t="s">
        <v>1687</v>
      </c>
      <c r="R1862" s="3">
        <v>18136</v>
      </c>
      <c r="S1862" s="2">
        <v>93</v>
      </c>
      <c r="Z1862" s="3"/>
    </row>
    <row r="1863" spans="7:26" ht="12.75">
      <c r="G1863" s="3" t="s">
        <v>349</v>
      </c>
      <c r="H1863" s="3">
        <v>18952</v>
      </c>
      <c r="Q1863" s="3" t="s">
        <v>349</v>
      </c>
      <c r="R1863" s="3">
        <v>18952</v>
      </c>
      <c r="S1863" s="2">
        <v>93</v>
      </c>
      <c r="Z1863" s="3"/>
    </row>
    <row r="1864" spans="7:26" ht="12.75">
      <c r="G1864" s="3" t="s">
        <v>2321</v>
      </c>
      <c r="H1864" s="3">
        <v>43112</v>
      </c>
      <c r="Q1864" s="3" t="s">
        <v>2321</v>
      </c>
      <c r="R1864" s="3">
        <v>43112</v>
      </c>
      <c r="S1864" s="2">
        <v>93</v>
      </c>
      <c r="Z1864" s="3"/>
    </row>
    <row r="1865" spans="7:26" ht="12.75">
      <c r="G1865" s="3" t="s">
        <v>160</v>
      </c>
      <c r="H1865" s="3">
        <v>43360</v>
      </c>
      <c r="Q1865" s="3" t="s">
        <v>160</v>
      </c>
      <c r="R1865" s="3">
        <v>43360</v>
      </c>
      <c r="S1865" s="2">
        <v>93</v>
      </c>
      <c r="Z1865" s="3"/>
    </row>
    <row r="1866" spans="7:26" ht="12.75">
      <c r="G1866" s="3" t="s">
        <v>2358</v>
      </c>
      <c r="H1866" s="3">
        <v>46656</v>
      </c>
      <c r="Q1866" s="3" t="s">
        <v>2358</v>
      </c>
      <c r="R1866" s="3">
        <v>46656</v>
      </c>
      <c r="S1866" s="2">
        <v>93</v>
      </c>
      <c r="Z1866" s="3"/>
    </row>
    <row r="1867" spans="7:26" ht="12.75">
      <c r="G1867" s="3" t="s">
        <v>689</v>
      </c>
      <c r="H1867" s="3">
        <v>48152</v>
      </c>
      <c r="Q1867" s="3" t="s">
        <v>689</v>
      </c>
      <c r="R1867" s="3">
        <v>48152</v>
      </c>
      <c r="S1867" s="2">
        <v>93</v>
      </c>
      <c r="Z1867" s="3"/>
    </row>
    <row r="1868" spans="7:26" ht="12.75">
      <c r="G1868" s="3" t="s">
        <v>2369</v>
      </c>
      <c r="H1868" s="3">
        <v>79552</v>
      </c>
      <c r="Q1868" s="3" t="s">
        <v>2369</v>
      </c>
      <c r="R1868" s="3">
        <v>79552</v>
      </c>
      <c r="S1868" s="2">
        <v>93</v>
      </c>
      <c r="Z1868" s="3"/>
    </row>
    <row r="1869" spans="7:26" ht="12.75">
      <c r="G1869" s="3" t="s">
        <v>1688</v>
      </c>
      <c r="H1869" s="3">
        <v>81424</v>
      </c>
      <c r="Q1869" s="3" t="s">
        <v>1688</v>
      </c>
      <c r="R1869" s="3">
        <v>81424</v>
      </c>
      <c r="S1869" s="2">
        <v>93</v>
      </c>
      <c r="Z1869" s="3"/>
    </row>
    <row r="1870" spans="7:26" ht="12.75">
      <c r="G1870" s="3" t="s">
        <v>690</v>
      </c>
      <c r="H1870" s="3">
        <v>83144</v>
      </c>
      <c r="Q1870" s="3" t="s">
        <v>690</v>
      </c>
      <c r="R1870" s="3">
        <v>83144</v>
      </c>
      <c r="S1870" s="2">
        <v>93</v>
      </c>
      <c r="Z1870" s="3"/>
    </row>
    <row r="1871" spans="7:26" ht="12.75">
      <c r="G1871" s="3" t="s">
        <v>691</v>
      </c>
      <c r="H1871" s="3">
        <v>948</v>
      </c>
      <c r="Q1871" s="3" t="s">
        <v>691</v>
      </c>
      <c r="R1871" s="3">
        <v>948</v>
      </c>
      <c r="S1871" s="2">
        <v>95</v>
      </c>
      <c r="Z1871" s="3"/>
    </row>
    <row r="1872" spans="7:26" ht="12.75">
      <c r="G1872" s="3" t="s">
        <v>1689</v>
      </c>
      <c r="H1872" s="3">
        <v>4032</v>
      </c>
      <c r="Q1872" s="3" t="s">
        <v>1689</v>
      </c>
      <c r="R1872" s="3">
        <v>4032</v>
      </c>
      <c r="S1872" s="2">
        <v>95</v>
      </c>
      <c r="Z1872" s="3"/>
    </row>
    <row r="1873" spans="7:26" ht="12.75">
      <c r="G1873" s="3" t="s">
        <v>1690</v>
      </c>
      <c r="H1873" s="3">
        <v>4432</v>
      </c>
      <c r="Q1873" s="3" t="s">
        <v>1690</v>
      </c>
      <c r="R1873" s="3">
        <v>4432</v>
      </c>
      <c r="S1873" s="2">
        <v>95</v>
      </c>
      <c r="Z1873" s="3"/>
    </row>
    <row r="1874" spans="7:26" ht="12.75">
      <c r="G1874" s="3" t="s">
        <v>1566</v>
      </c>
      <c r="H1874" s="3">
        <v>6088</v>
      </c>
      <c r="Q1874" s="3" t="s">
        <v>1566</v>
      </c>
      <c r="R1874" s="3">
        <v>6088</v>
      </c>
      <c r="S1874" s="2">
        <v>95</v>
      </c>
      <c r="Z1874" s="3"/>
    </row>
    <row r="1875" spans="7:26" ht="12.75">
      <c r="G1875" s="3" t="s">
        <v>1005</v>
      </c>
      <c r="H1875" s="3">
        <v>6096</v>
      </c>
      <c r="Q1875" s="3" t="s">
        <v>1005</v>
      </c>
      <c r="R1875" s="3">
        <v>6096</v>
      </c>
      <c r="S1875" s="2">
        <v>95</v>
      </c>
      <c r="Z1875" s="3"/>
    </row>
    <row r="1876" spans="7:26" ht="12.75">
      <c r="G1876" s="3" t="s">
        <v>692</v>
      </c>
      <c r="H1876" s="3">
        <v>10400</v>
      </c>
      <c r="Q1876" s="3" t="s">
        <v>692</v>
      </c>
      <c r="R1876" s="3">
        <v>10400</v>
      </c>
      <c r="S1876" s="2">
        <v>95</v>
      </c>
      <c r="Z1876" s="3"/>
    </row>
    <row r="1877" spans="7:26" ht="12.75">
      <c r="G1877" s="3" t="s">
        <v>1691</v>
      </c>
      <c r="H1877" s="3">
        <v>12656</v>
      </c>
      <c r="Q1877" s="3" t="s">
        <v>1691</v>
      </c>
      <c r="R1877" s="3">
        <v>12656</v>
      </c>
      <c r="S1877" s="2">
        <v>95</v>
      </c>
      <c r="Z1877" s="3"/>
    </row>
    <row r="1878" spans="7:26" ht="12.75">
      <c r="G1878" s="3" t="s">
        <v>693</v>
      </c>
      <c r="H1878" s="3">
        <v>20736</v>
      </c>
      <c r="Q1878" s="3" t="s">
        <v>693</v>
      </c>
      <c r="R1878" s="3">
        <v>20736</v>
      </c>
      <c r="S1878" s="2">
        <v>95</v>
      </c>
      <c r="Z1878" s="3"/>
    </row>
    <row r="1879" spans="7:26" ht="12.75">
      <c r="G1879" s="3" t="s">
        <v>1692</v>
      </c>
      <c r="H1879" s="3">
        <v>20776</v>
      </c>
      <c r="Q1879" s="3" t="s">
        <v>1692</v>
      </c>
      <c r="R1879" s="3">
        <v>20776</v>
      </c>
      <c r="S1879" s="2">
        <v>95</v>
      </c>
      <c r="Z1879" s="3"/>
    </row>
    <row r="1880" spans="7:26" ht="12.75">
      <c r="G1880" s="3" t="s">
        <v>1693</v>
      </c>
      <c r="H1880" s="3">
        <v>21648</v>
      </c>
      <c r="Q1880" s="3" t="s">
        <v>1693</v>
      </c>
      <c r="R1880" s="3">
        <v>21648</v>
      </c>
      <c r="S1880" s="2">
        <v>95</v>
      </c>
      <c r="Z1880" s="3"/>
    </row>
    <row r="1881" spans="7:26" ht="12.75">
      <c r="G1881" s="3" t="s">
        <v>694</v>
      </c>
      <c r="H1881" s="3">
        <v>26728</v>
      </c>
      <c r="Q1881" s="3" t="s">
        <v>694</v>
      </c>
      <c r="R1881" s="3">
        <v>26728</v>
      </c>
      <c r="S1881" s="2">
        <v>95</v>
      </c>
      <c r="Z1881" s="3"/>
    </row>
    <row r="1882" spans="7:26" ht="12.75">
      <c r="G1882" s="3" t="s">
        <v>1694</v>
      </c>
      <c r="H1882" s="3">
        <v>27760</v>
      </c>
      <c r="Q1882" s="3" t="s">
        <v>1694</v>
      </c>
      <c r="R1882" s="3">
        <v>27760</v>
      </c>
      <c r="S1882" s="2">
        <v>95</v>
      </c>
      <c r="Z1882" s="3"/>
    </row>
    <row r="1883" spans="7:26" ht="12.75">
      <c r="G1883" s="3" t="s">
        <v>1695</v>
      </c>
      <c r="H1883" s="3">
        <v>29568</v>
      </c>
      <c r="Q1883" s="3" t="s">
        <v>1695</v>
      </c>
      <c r="R1883" s="3">
        <v>29568</v>
      </c>
      <c r="S1883" s="2">
        <v>95</v>
      </c>
      <c r="Z1883" s="3"/>
    </row>
    <row r="1884" spans="7:26" ht="12.75">
      <c r="G1884" s="3" t="s">
        <v>2379</v>
      </c>
      <c r="H1884" s="3">
        <v>32432</v>
      </c>
      <c r="Q1884" s="3" t="s">
        <v>2379</v>
      </c>
      <c r="R1884" s="3">
        <v>32432</v>
      </c>
      <c r="S1884" s="2">
        <v>95</v>
      </c>
      <c r="Z1884" s="3"/>
    </row>
    <row r="1885" spans="7:26" ht="12.75">
      <c r="G1885" s="3" t="s">
        <v>1696</v>
      </c>
      <c r="H1885" s="3">
        <v>33744</v>
      </c>
      <c r="Q1885" s="3" t="s">
        <v>1696</v>
      </c>
      <c r="R1885" s="3">
        <v>33744</v>
      </c>
      <c r="S1885" s="2">
        <v>95</v>
      </c>
      <c r="Z1885" s="3"/>
    </row>
    <row r="1886" spans="7:26" ht="12.75">
      <c r="G1886" s="3" t="s">
        <v>71</v>
      </c>
      <c r="H1886" s="3">
        <v>42424</v>
      </c>
      <c r="Q1886" s="3" t="s">
        <v>71</v>
      </c>
      <c r="R1886" s="3">
        <v>42424</v>
      </c>
      <c r="S1886" s="2">
        <v>95</v>
      </c>
      <c r="Z1886" s="3"/>
    </row>
    <row r="1887" spans="7:26" ht="12.75">
      <c r="G1887" s="3" t="s">
        <v>695</v>
      </c>
      <c r="H1887" s="3">
        <v>45016</v>
      </c>
      <c r="Q1887" s="3" t="s">
        <v>695</v>
      </c>
      <c r="R1887" s="3">
        <v>45016</v>
      </c>
      <c r="S1887" s="2">
        <v>95</v>
      </c>
      <c r="Z1887" s="3"/>
    </row>
    <row r="1888" spans="7:26" ht="12.75">
      <c r="G1888" s="3" t="s">
        <v>696</v>
      </c>
      <c r="H1888" s="3">
        <v>45024</v>
      </c>
      <c r="Q1888" s="3" t="s">
        <v>696</v>
      </c>
      <c r="R1888" s="3">
        <v>45024</v>
      </c>
      <c r="S1888" s="2">
        <v>95</v>
      </c>
      <c r="Z1888" s="3"/>
    </row>
    <row r="1889" spans="7:26" ht="12.75">
      <c r="G1889" s="3" t="s">
        <v>697</v>
      </c>
      <c r="H1889" s="3">
        <v>45104</v>
      </c>
      <c r="Q1889" s="3" t="s">
        <v>697</v>
      </c>
      <c r="R1889" s="3">
        <v>45104</v>
      </c>
      <c r="S1889" s="2">
        <v>95</v>
      </c>
      <c r="Z1889" s="3"/>
    </row>
    <row r="1890" spans="7:26" ht="12.75">
      <c r="G1890" s="3" t="s">
        <v>698</v>
      </c>
      <c r="H1890" s="3">
        <v>50824</v>
      </c>
      <c r="Q1890" s="3" t="s">
        <v>698</v>
      </c>
      <c r="R1890" s="3">
        <v>50824</v>
      </c>
      <c r="S1890" s="2">
        <v>95</v>
      </c>
      <c r="Z1890" s="3"/>
    </row>
    <row r="1891" spans="7:26" ht="12.75">
      <c r="G1891" s="3" t="s">
        <v>1697</v>
      </c>
      <c r="H1891" s="3">
        <v>52808</v>
      </c>
      <c r="Q1891" s="3" t="s">
        <v>1697</v>
      </c>
      <c r="R1891" s="3">
        <v>52808</v>
      </c>
      <c r="S1891" s="2">
        <v>95</v>
      </c>
      <c r="Z1891" s="3"/>
    </row>
    <row r="1892" spans="7:26" ht="12.75">
      <c r="G1892" s="3" t="s">
        <v>1698</v>
      </c>
      <c r="H1892" s="3">
        <v>54696</v>
      </c>
      <c r="Q1892" s="3" t="s">
        <v>1698</v>
      </c>
      <c r="R1892" s="3">
        <v>54696</v>
      </c>
      <c r="S1892" s="2">
        <v>95</v>
      </c>
      <c r="Z1892" s="3"/>
    </row>
    <row r="1893" spans="7:26" ht="12.75">
      <c r="G1893" s="3" t="s">
        <v>1699</v>
      </c>
      <c r="H1893" s="3">
        <v>54872</v>
      </c>
      <c r="Q1893" s="3" t="s">
        <v>1699</v>
      </c>
      <c r="R1893" s="3">
        <v>54872</v>
      </c>
      <c r="S1893" s="2">
        <v>95</v>
      </c>
      <c r="Z1893" s="3"/>
    </row>
    <row r="1894" spans="7:26" ht="12.75">
      <c r="G1894" s="3" t="s">
        <v>699</v>
      </c>
      <c r="H1894" s="3">
        <v>57672</v>
      </c>
      <c r="Q1894" s="3" t="s">
        <v>699</v>
      </c>
      <c r="R1894" s="3">
        <v>57672</v>
      </c>
      <c r="S1894" s="2">
        <v>95</v>
      </c>
      <c r="Z1894" s="3"/>
    </row>
    <row r="1895" spans="7:26" ht="12.75">
      <c r="G1895" s="3" t="s">
        <v>1700</v>
      </c>
      <c r="H1895" s="3">
        <v>58696</v>
      </c>
      <c r="Q1895" s="3" t="s">
        <v>1700</v>
      </c>
      <c r="R1895" s="3">
        <v>58696</v>
      </c>
      <c r="S1895" s="2">
        <v>95</v>
      </c>
      <c r="Z1895" s="3"/>
    </row>
    <row r="1896" spans="7:26" ht="12.75">
      <c r="G1896" s="3" t="s">
        <v>700</v>
      </c>
      <c r="H1896" s="3">
        <v>61088</v>
      </c>
      <c r="Q1896" s="3" t="s">
        <v>700</v>
      </c>
      <c r="R1896" s="3">
        <v>61088</v>
      </c>
      <c r="S1896" s="2">
        <v>95</v>
      </c>
      <c r="Z1896" s="3"/>
    </row>
    <row r="1897" spans="7:26" ht="12.75">
      <c r="G1897" s="3" t="s">
        <v>1701</v>
      </c>
      <c r="H1897" s="3">
        <v>62264</v>
      </c>
      <c r="Q1897" s="3" t="s">
        <v>1701</v>
      </c>
      <c r="R1897" s="3">
        <v>62264</v>
      </c>
      <c r="S1897" s="2">
        <v>95</v>
      </c>
      <c r="Z1897" s="3"/>
    </row>
    <row r="1898" spans="7:26" ht="12.75">
      <c r="G1898" s="3" t="s">
        <v>1702</v>
      </c>
      <c r="H1898" s="3">
        <v>66168</v>
      </c>
      <c r="Q1898" s="3" t="s">
        <v>1702</v>
      </c>
      <c r="R1898" s="3">
        <v>66168</v>
      </c>
      <c r="S1898" s="2">
        <v>95</v>
      </c>
      <c r="Z1898" s="3"/>
    </row>
    <row r="1899" spans="7:26" ht="12.75">
      <c r="G1899" s="3" t="s">
        <v>1703</v>
      </c>
      <c r="H1899" s="3">
        <v>74232</v>
      </c>
      <c r="Q1899" s="3" t="s">
        <v>1703</v>
      </c>
      <c r="R1899" s="3">
        <v>74232</v>
      </c>
      <c r="S1899" s="2">
        <v>95</v>
      </c>
      <c r="Z1899" s="3"/>
    </row>
    <row r="1900" spans="7:26" ht="12.75">
      <c r="G1900" s="3" t="s">
        <v>1704</v>
      </c>
      <c r="H1900" s="3">
        <v>76144</v>
      </c>
      <c r="Q1900" s="3" t="s">
        <v>1704</v>
      </c>
      <c r="R1900" s="3">
        <v>76144</v>
      </c>
      <c r="S1900" s="2">
        <v>95</v>
      </c>
      <c r="Z1900" s="3"/>
    </row>
    <row r="1901" spans="7:26" ht="12.75">
      <c r="G1901" s="3" t="s">
        <v>701</v>
      </c>
      <c r="H1901" s="3">
        <v>79184</v>
      </c>
      <c r="Q1901" s="3" t="s">
        <v>701</v>
      </c>
      <c r="R1901" s="3">
        <v>79184</v>
      </c>
      <c r="S1901" s="2">
        <v>95</v>
      </c>
      <c r="Z1901" s="3"/>
    </row>
    <row r="1902" spans="7:26" ht="12.75">
      <c r="G1902" s="3" t="s">
        <v>703</v>
      </c>
      <c r="H1902" s="3">
        <v>79192</v>
      </c>
      <c r="Q1902" s="3" t="s">
        <v>703</v>
      </c>
      <c r="R1902" s="3">
        <v>79192</v>
      </c>
      <c r="S1902" s="2">
        <v>95</v>
      </c>
      <c r="Z1902" s="3"/>
    </row>
    <row r="1903" spans="7:26" ht="12.75">
      <c r="G1903" s="3" t="s">
        <v>1705</v>
      </c>
      <c r="H1903" s="3">
        <v>80800</v>
      </c>
      <c r="Q1903" s="3" t="s">
        <v>1705</v>
      </c>
      <c r="R1903" s="3">
        <v>80800</v>
      </c>
      <c r="S1903" s="2">
        <v>95</v>
      </c>
      <c r="Z1903" s="3"/>
    </row>
    <row r="1904" spans="7:26" ht="12.75">
      <c r="G1904" s="3" t="s">
        <v>2370</v>
      </c>
      <c r="H1904" s="3">
        <v>81296</v>
      </c>
      <c r="Q1904" s="3" t="s">
        <v>2370</v>
      </c>
      <c r="R1904" s="3">
        <v>81296</v>
      </c>
      <c r="S1904" s="2">
        <v>95</v>
      </c>
      <c r="Z1904" s="3"/>
    </row>
    <row r="1905" spans="7:26" ht="12.75">
      <c r="G1905" s="3" t="s">
        <v>1706</v>
      </c>
      <c r="H1905" s="3">
        <v>82832</v>
      </c>
      <c r="Q1905" s="3" t="s">
        <v>1706</v>
      </c>
      <c r="R1905" s="3">
        <v>82832</v>
      </c>
      <c r="S1905" s="2">
        <v>95</v>
      </c>
      <c r="Z1905" s="3"/>
    </row>
    <row r="1906" spans="7:26" ht="12.75">
      <c r="G1906" s="3" t="s">
        <v>360</v>
      </c>
      <c r="H1906" s="3">
        <v>85256</v>
      </c>
      <c r="Q1906" s="3" t="s">
        <v>360</v>
      </c>
      <c r="R1906" s="3">
        <v>85256</v>
      </c>
      <c r="S1906" s="2">
        <v>95</v>
      </c>
      <c r="Z1906" s="3"/>
    </row>
    <row r="1907" spans="7:26" ht="12.75">
      <c r="G1907" s="3" t="s">
        <v>1707</v>
      </c>
      <c r="H1907" s="3">
        <v>85592</v>
      </c>
      <c r="Q1907" s="3" t="s">
        <v>1707</v>
      </c>
      <c r="R1907" s="3">
        <v>85592</v>
      </c>
      <c r="S1907" s="2">
        <v>95</v>
      </c>
      <c r="Z1907" s="3"/>
    </row>
    <row r="1908" spans="7:26" ht="12.75">
      <c r="G1908" s="3" t="s">
        <v>1708</v>
      </c>
      <c r="H1908" s="3">
        <v>85664</v>
      </c>
      <c r="Q1908" s="3" t="s">
        <v>1708</v>
      </c>
      <c r="R1908" s="3">
        <v>85664</v>
      </c>
      <c r="S1908" s="2">
        <v>95</v>
      </c>
      <c r="Z1908" s="3"/>
    </row>
    <row r="1909" spans="7:26" ht="12.75">
      <c r="G1909" s="3" t="s">
        <v>1006</v>
      </c>
      <c r="H1909" s="3">
        <v>14536</v>
      </c>
      <c r="Q1909" s="3" t="s">
        <v>1006</v>
      </c>
      <c r="R1909" s="3">
        <v>14536</v>
      </c>
      <c r="S1909" s="2">
        <v>97</v>
      </c>
      <c r="Z1909" s="3"/>
    </row>
    <row r="1910" spans="7:26" ht="12.75">
      <c r="G1910" s="3" t="s">
        <v>474</v>
      </c>
      <c r="H1910" s="3">
        <v>18696</v>
      </c>
      <c r="Q1910" s="3" t="s">
        <v>474</v>
      </c>
      <c r="R1910" s="3">
        <v>18696</v>
      </c>
      <c r="S1910" s="2">
        <v>97</v>
      </c>
      <c r="Z1910" s="3"/>
    </row>
    <row r="1911" spans="7:26" ht="12.75">
      <c r="G1911" s="3" t="s">
        <v>704</v>
      </c>
      <c r="H1911" s="3">
        <v>20928</v>
      </c>
      <c r="Q1911" s="3" t="s">
        <v>704</v>
      </c>
      <c r="R1911" s="3">
        <v>20928</v>
      </c>
      <c r="S1911" s="2">
        <v>97</v>
      </c>
      <c r="Z1911" s="3"/>
    </row>
    <row r="1912" spans="7:26" ht="12.75">
      <c r="G1912" s="3" t="s">
        <v>705</v>
      </c>
      <c r="H1912" s="3">
        <v>20976</v>
      </c>
      <c r="Q1912" s="3" t="s">
        <v>705</v>
      </c>
      <c r="R1912" s="3">
        <v>20976</v>
      </c>
      <c r="S1912" s="2">
        <v>97</v>
      </c>
      <c r="Z1912" s="3"/>
    </row>
    <row r="1913" spans="7:26" ht="12.75">
      <c r="G1913" s="3" t="s">
        <v>1709</v>
      </c>
      <c r="H1913" s="3">
        <v>34080</v>
      </c>
      <c r="Q1913" s="3" t="s">
        <v>1709</v>
      </c>
      <c r="R1913" s="3">
        <v>34080</v>
      </c>
      <c r="S1913" s="2">
        <v>97</v>
      </c>
      <c r="Z1913" s="3"/>
    </row>
    <row r="1914" spans="7:26" ht="12.75">
      <c r="G1914" s="3" t="s">
        <v>29</v>
      </c>
      <c r="H1914" s="3">
        <v>37432</v>
      </c>
      <c r="Q1914" s="3" t="s">
        <v>29</v>
      </c>
      <c r="R1914" s="3">
        <v>37432</v>
      </c>
      <c r="S1914" s="2">
        <v>97</v>
      </c>
      <c r="Z1914" s="3"/>
    </row>
    <row r="1915" spans="7:26" ht="12.75">
      <c r="G1915" s="3" t="s">
        <v>180</v>
      </c>
      <c r="H1915" s="3">
        <v>38456</v>
      </c>
      <c r="Q1915" s="3" t="s">
        <v>180</v>
      </c>
      <c r="R1915" s="3">
        <v>38456</v>
      </c>
      <c r="S1915" s="2">
        <v>97</v>
      </c>
      <c r="Z1915" s="3"/>
    </row>
    <row r="1916" spans="7:26" ht="12.75">
      <c r="G1916" s="3" t="s">
        <v>1710</v>
      </c>
      <c r="H1916" s="3">
        <v>40584</v>
      </c>
      <c r="Q1916" s="3" t="s">
        <v>1710</v>
      </c>
      <c r="R1916" s="3">
        <v>40584</v>
      </c>
      <c r="S1916" s="2">
        <v>97</v>
      </c>
      <c r="Z1916" s="3"/>
    </row>
    <row r="1917" spans="7:26" ht="12.75">
      <c r="G1917" s="3" t="s">
        <v>579</v>
      </c>
      <c r="H1917" s="3">
        <v>42952</v>
      </c>
      <c r="Q1917" s="3" t="s">
        <v>579</v>
      </c>
      <c r="R1917" s="3">
        <v>42952</v>
      </c>
      <c r="S1917" s="2">
        <v>97</v>
      </c>
      <c r="Z1917" s="3"/>
    </row>
    <row r="1918" spans="7:26" ht="12.75">
      <c r="G1918" s="3" t="s">
        <v>706</v>
      </c>
      <c r="H1918" s="3">
        <v>43912</v>
      </c>
      <c r="Q1918" s="3" t="s">
        <v>706</v>
      </c>
      <c r="R1918" s="3">
        <v>43912</v>
      </c>
      <c r="S1918" s="2">
        <v>97</v>
      </c>
      <c r="Z1918" s="3"/>
    </row>
    <row r="1919" spans="7:26" ht="12.75">
      <c r="G1919" s="3" t="s">
        <v>707</v>
      </c>
      <c r="H1919" s="3">
        <v>44856</v>
      </c>
      <c r="Q1919" s="3" t="s">
        <v>707</v>
      </c>
      <c r="R1919" s="3">
        <v>44856</v>
      </c>
      <c r="S1919" s="2">
        <v>97</v>
      </c>
      <c r="Z1919" s="3"/>
    </row>
    <row r="1920" spans="7:26" ht="12.75">
      <c r="G1920" s="3" t="s">
        <v>708</v>
      </c>
      <c r="H1920" s="3">
        <v>44960</v>
      </c>
      <c r="Q1920" s="3" t="s">
        <v>708</v>
      </c>
      <c r="R1920" s="3">
        <v>44960</v>
      </c>
      <c r="S1920" s="2">
        <v>97</v>
      </c>
      <c r="Z1920" s="3"/>
    </row>
    <row r="1921" spans="7:26" ht="12.75">
      <c r="G1921" s="3" t="s">
        <v>1711</v>
      </c>
      <c r="H1921" s="3">
        <v>46120</v>
      </c>
      <c r="Q1921" s="3" t="s">
        <v>1711</v>
      </c>
      <c r="R1921" s="3">
        <v>46120</v>
      </c>
      <c r="S1921" s="2">
        <v>97</v>
      </c>
      <c r="Z1921" s="3"/>
    </row>
    <row r="1922" spans="7:26" ht="12.75">
      <c r="G1922" s="3" t="s">
        <v>1712</v>
      </c>
      <c r="H1922" s="3">
        <v>47480</v>
      </c>
      <c r="Q1922" s="3" t="s">
        <v>1712</v>
      </c>
      <c r="R1922" s="3">
        <v>47480</v>
      </c>
      <c r="S1922" s="2">
        <v>97</v>
      </c>
      <c r="Z1922" s="3"/>
    </row>
    <row r="1923" spans="7:26" ht="12.75">
      <c r="G1923" s="3" t="s">
        <v>1713</v>
      </c>
      <c r="H1923" s="3">
        <v>50016</v>
      </c>
      <c r="Q1923" s="3" t="s">
        <v>1713</v>
      </c>
      <c r="R1923" s="3">
        <v>50016</v>
      </c>
      <c r="S1923" s="2">
        <v>97</v>
      </c>
      <c r="Z1923" s="3"/>
    </row>
    <row r="1924" spans="7:26" ht="12.75">
      <c r="G1924" s="3" t="s">
        <v>1714</v>
      </c>
      <c r="H1924" s="3">
        <v>51496</v>
      </c>
      <c r="Q1924" s="3" t="s">
        <v>1714</v>
      </c>
      <c r="R1924" s="3">
        <v>51496</v>
      </c>
      <c r="S1924" s="2">
        <v>97</v>
      </c>
      <c r="Z1924" s="3"/>
    </row>
    <row r="1925" spans="7:26" ht="12.75">
      <c r="G1925" s="3" t="s">
        <v>709</v>
      </c>
      <c r="H1925" s="3">
        <v>51504</v>
      </c>
      <c r="Q1925" s="3" t="s">
        <v>709</v>
      </c>
      <c r="R1925" s="3">
        <v>51504</v>
      </c>
      <c r="S1925" s="2">
        <v>97</v>
      </c>
      <c r="Z1925" s="3"/>
    </row>
    <row r="1926" spans="7:26" ht="12.75">
      <c r="G1926" s="3" t="s">
        <v>1715</v>
      </c>
      <c r="H1926" s="3">
        <v>55456</v>
      </c>
      <c r="Q1926" s="3" t="s">
        <v>1715</v>
      </c>
      <c r="R1926" s="3">
        <v>55456</v>
      </c>
      <c r="S1926" s="2">
        <v>97</v>
      </c>
      <c r="Z1926" s="3"/>
    </row>
    <row r="1927" spans="7:26" ht="12.75">
      <c r="G1927" s="3" t="s">
        <v>710</v>
      </c>
      <c r="H1927" s="3">
        <v>61832</v>
      </c>
      <c r="Q1927" s="3" t="s">
        <v>710</v>
      </c>
      <c r="R1927" s="3">
        <v>61832</v>
      </c>
      <c r="S1927" s="2">
        <v>97</v>
      </c>
      <c r="Z1927" s="3"/>
    </row>
    <row r="1928" spans="7:26" ht="12.75">
      <c r="G1928" s="3" t="s">
        <v>711</v>
      </c>
      <c r="H1928" s="3">
        <v>63328</v>
      </c>
      <c r="Q1928" s="3" t="s">
        <v>711</v>
      </c>
      <c r="R1928" s="3">
        <v>63328</v>
      </c>
      <c r="S1928" s="2">
        <v>97</v>
      </c>
      <c r="Z1928" s="3"/>
    </row>
    <row r="1929" spans="7:26" ht="12.75">
      <c r="G1929" s="3" t="s">
        <v>1716</v>
      </c>
      <c r="H1929" s="3">
        <v>65112</v>
      </c>
      <c r="Q1929" s="3" t="s">
        <v>1716</v>
      </c>
      <c r="R1929" s="3">
        <v>65112</v>
      </c>
      <c r="S1929" s="2">
        <v>97</v>
      </c>
      <c r="Z1929" s="3"/>
    </row>
    <row r="1930" spans="7:26" ht="12.75">
      <c r="G1930" s="3" t="s">
        <v>712</v>
      </c>
      <c r="H1930" s="3">
        <v>65472</v>
      </c>
      <c r="Q1930" s="3" t="s">
        <v>712</v>
      </c>
      <c r="R1930" s="3">
        <v>65472</v>
      </c>
      <c r="S1930" s="2">
        <v>97</v>
      </c>
      <c r="Z1930" s="3"/>
    </row>
    <row r="1931" spans="7:26" ht="12.75">
      <c r="G1931" s="3" t="s">
        <v>88</v>
      </c>
      <c r="H1931" s="3">
        <v>66752</v>
      </c>
      <c r="Q1931" s="3" t="s">
        <v>88</v>
      </c>
      <c r="R1931" s="3">
        <v>66752</v>
      </c>
      <c r="S1931" s="2">
        <v>97</v>
      </c>
      <c r="Z1931" s="3"/>
    </row>
    <row r="1932" spans="7:26" ht="12.75">
      <c r="G1932" s="3" t="s">
        <v>1717</v>
      </c>
      <c r="H1932" s="3">
        <v>69600</v>
      </c>
      <c r="Q1932" s="3" t="s">
        <v>1717</v>
      </c>
      <c r="R1932" s="3">
        <v>69600</v>
      </c>
      <c r="S1932" s="2">
        <v>97</v>
      </c>
      <c r="Z1932" s="3"/>
    </row>
    <row r="1933" spans="7:26" ht="12.75">
      <c r="G1933" s="3" t="s">
        <v>713</v>
      </c>
      <c r="H1933" s="3">
        <v>69608</v>
      </c>
      <c r="Q1933" s="3" t="s">
        <v>713</v>
      </c>
      <c r="R1933" s="3">
        <v>69608</v>
      </c>
      <c r="S1933" s="2">
        <v>97</v>
      </c>
      <c r="Z1933" s="3"/>
    </row>
    <row r="1934" spans="7:26" ht="12.75">
      <c r="G1934" s="3" t="s">
        <v>1718</v>
      </c>
      <c r="H1934" s="3">
        <v>71688</v>
      </c>
      <c r="Q1934" s="3" t="s">
        <v>1718</v>
      </c>
      <c r="R1934" s="3">
        <v>71688</v>
      </c>
      <c r="S1934" s="2">
        <v>97</v>
      </c>
      <c r="Z1934" s="3"/>
    </row>
    <row r="1935" spans="7:26" ht="12.75">
      <c r="G1935" s="3" t="s">
        <v>1719</v>
      </c>
      <c r="H1935" s="3">
        <v>75304</v>
      </c>
      <c r="Q1935" s="3" t="s">
        <v>1719</v>
      </c>
      <c r="R1935" s="3">
        <v>75304</v>
      </c>
      <c r="S1935" s="2">
        <v>97</v>
      </c>
      <c r="Z1935" s="3"/>
    </row>
    <row r="1936" spans="7:26" ht="12.75">
      <c r="G1936" s="3" t="s">
        <v>714</v>
      </c>
      <c r="H1936" s="3">
        <v>77830</v>
      </c>
      <c r="Q1936" s="3" t="s">
        <v>714</v>
      </c>
      <c r="R1936" s="3">
        <v>77830</v>
      </c>
      <c r="S1936" s="2">
        <v>97</v>
      </c>
      <c r="Z1936" s="3"/>
    </row>
    <row r="1937" spans="7:26" ht="12.75">
      <c r="G1937" s="3" t="s">
        <v>1720</v>
      </c>
      <c r="H1937" s="3">
        <v>77832</v>
      </c>
      <c r="Q1937" s="3" t="s">
        <v>1720</v>
      </c>
      <c r="R1937" s="3">
        <v>77832</v>
      </c>
      <c r="S1937" s="2">
        <v>97</v>
      </c>
      <c r="Z1937" s="3"/>
    </row>
    <row r="1938" spans="7:26" ht="12.75">
      <c r="G1938" s="3" t="s">
        <v>715</v>
      </c>
      <c r="H1938" s="3">
        <v>78744</v>
      </c>
      <c r="Q1938" s="3" t="s">
        <v>715</v>
      </c>
      <c r="R1938" s="3">
        <v>78744</v>
      </c>
      <c r="S1938" s="2">
        <v>97</v>
      </c>
      <c r="Z1938" s="3"/>
    </row>
    <row r="1939" spans="7:26" ht="12.75">
      <c r="G1939" s="3" t="s">
        <v>716</v>
      </c>
      <c r="H1939" s="3">
        <v>79112</v>
      </c>
      <c r="Q1939" s="3" t="s">
        <v>716</v>
      </c>
      <c r="R1939" s="3">
        <v>79112</v>
      </c>
      <c r="S1939" s="2">
        <v>97</v>
      </c>
      <c r="Z1939" s="3"/>
    </row>
    <row r="1940" spans="7:26" ht="12.75">
      <c r="G1940" s="3" t="s">
        <v>2370</v>
      </c>
      <c r="H1940" s="3">
        <v>81304</v>
      </c>
      <c r="Q1940" s="3" t="s">
        <v>2370</v>
      </c>
      <c r="R1940" s="3">
        <v>81304</v>
      </c>
      <c r="S1940" s="2">
        <v>97</v>
      </c>
      <c r="Z1940" s="3"/>
    </row>
    <row r="1941" spans="7:26" ht="12.75">
      <c r="G1941" s="3" t="s">
        <v>1721</v>
      </c>
      <c r="H1941" s="3">
        <v>81616</v>
      </c>
      <c r="Q1941" s="3" t="s">
        <v>1721</v>
      </c>
      <c r="R1941" s="3">
        <v>81616</v>
      </c>
      <c r="S1941" s="2">
        <v>97</v>
      </c>
      <c r="Z1941" s="3"/>
    </row>
    <row r="1942" spans="7:26" ht="12.75">
      <c r="G1942" s="3" t="s">
        <v>717</v>
      </c>
      <c r="H1942" s="3">
        <v>82680</v>
      </c>
      <c r="Q1942" s="3" t="s">
        <v>717</v>
      </c>
      <c r="R1942" s="3">
        <v>82680</v>
      </c>
      <c r="S1942" s="2">
        <v>97</v>
      </c>
      <c r="Z1942" s="3"/>
    </row>
    <row r="1943" spans="7:26" ht="12.75">
      <c r="G1943" s="3" t="s">
        <v>718</v>
      </c>
      <c r="H1943" s="3">
        <v>82712</v>
      </c>
      <c r="Q1943" s="3" t="s">
        <v>718</v>
      </c>
      <c r="R1943" s="3">
        <v>82712</v>
      </c>
      <c r="S1943" s="2">
        <v>97</v>
      </c>
      <c r="Z1943" s="3"/>
    </row>
    <row r="1944" spans="7:26" ht="12.75">
      <c r="G1944" s="3" t="s">
        <v>719</v>
      </c>
      <c r="H1944" s="3">
        <v>87280</v>
      </c>
      <c r="Q1944" s="3" t="s">
        <v>719</v>
      </c>
      <c r="R1944" s="3">
        <v>87280</v>
      </c>
      <c r="S1944" s="2">
        <v>97</v>
      </c>
      <c r="Z1944" s="3"/>
    </row>
    <row r="1945" spans="7:26" ht="12.75">
      <c r="G1945" s="3" t="s">
        <v>1722</v>
      </c>
      <c r="H1945" s="3">
        <v>6824</v>
      </c>
      <c r="Q1945" s="3" t="s">
        <v>1722</v>
      </c>
      <c r="R1945" s="3">
        <v>6824</v>
      </c>
      <c r="S1945" s="2">
        <v>99</v>
      </c>
      <c r="Z1945" s="3"/>
    </row>
    <row r="1946" spans="7:26" ht="12.75">
      <c r="G1946" s="3" t="s">
        <v>1723</v>
      </c>
      <c r="H1946" s="3">
        <v>7040</v>
      </c>
      <c r="Q1946" s="3" t="s">
        <v>1723</v>
      </c>
      <c r="R1946" s="3">
        <v>7040</v>
      </c>
      <c r="S1946" s="2">
        <v>99</v>
      </c>
      <c r="Z1946" s="3"/>
    </row>
    <row r="1947" spans="7:26" ht="12.75">
      <c r="G1947" s="3" t="s">
        <v>19</v>
      </c>
      <c r="H1947" s="3">
        <v>10008</v>
      </c>
      <c r="Q1947" s="3" t="s">
        <v>19</v>
      </c>
      <c r="R1947" s="3">
        <v>10008</v>
      </c>
      <c r="S1947" s="2">
        <v>99</v>
      </c>
      <c r="Z1947" s="3"/>
    </row>
    <row r="1948" spans="7:26" ht="12.75">
      <c r="G1948" s="3" t="s">
        <v>720</v>
      </c>
      <c r="H1948" s="3">
        <v>11416</v>
      </c>
      <c r="Q1948" s="3" t="s">
        <v>720</v>
      </c>
      <c r="R1948" s="3">
        <v>11416</v>
      </c>
      <c r="S1948" s="2">
        <v>99</v>
      </c>
      <c r="Z1948" s="3"/>
    </row>
    <row r="1949" spans="7:26" ht="12.75">
      <c r="G1949" s="3" t="s">
        <v>2419</v>
      </c>
      <c r="H1949" s="3">
        <v>12360</v>
      </c>
      <c r="Q1949" s="3" t="s">
        <v>2419</v>
      </c>
      <c r="R1949" s="3">
        <v>12360</v>
      </c>
      <c r="S1949" s="2">
        <v>99</v>
      </c>
      <c r="Z1949" s="3"/>
    </row>
    <row r="1950" spans="7:26" ht="12.75">
      <c r="G1950" s="3" t="s">
        <v>1724</v>
      </c>
      <c r="H1950" s="3">
        <v>20240</v>
      </c>
      <c r="Q1950" s="3" t="s">
        <v>1724</v>
      </c>
      <c r="R1950" s="3">
        <v>20240</v>
      </c>
      <c r="S1950" s="2">
        <v>99</v>
      </c>
      <c r="Z1950" s="3"/>
    </row>
    <row r="1951" spans="7:26" ht="12.75">
      <c r="G1951" s="3" t="s">
        <v>178</v>
      </c>
      <c r="H1951" s="3">
        <v>31440</v>
      </c>
      <c r="Q1951" s="3" t="s">
        <v>178</v>
      </c>
      <c r="R1951" s="3">
        <v>31440</v>
      </c>
      <c r="S1951" s="2">
        <v>99</v>
      </c>
      <c r="Z1951" s="3"/>
    </row>
    <row r="1952" spans="7:26" ht="12.75">
      <c r="G1952" s="3" t="s">
        <v>401</v>
      </c>
      <c r="H1952" s="3">
        <v>36000</v>
      </c>
      <c r="Q1952" s="3" t="s">
        <v>401</v>
      </c>
      <c r="R1952" s="3">
        <v>36000</v>
      </c>
      <c r="S1952" s="2">
        <v>99</v>
      </c>
      <c r="Z1952" s="3"/>
    </row>
    <row r="1953" spans="7:26" ht="12.75">
      <c r="G1953" s="3" t="s">
        <v>29</v>
      </c>
      <c r="H1953" s="3">
        <v>37440</v>
      </c>
      <c r="Q1953" s="3" t="s">
        <v>29</v>
      </c>
      <c r="R1953" s="3">
        <v>37440</v>
      </c>
      <c r="S1953" s="2">
        <v>99</v>
      </c>
      <c r="Z1953" s="3"/>
    </row>
    <row r="1954" spans="7:26" ht="12.75">
      <c r="G1954" s="3" t="s">
        <v>2398</v>
      </c>
      <c r="H1954" s="3">
        <v>38616</v>
      </c>
      <c r="Q1954" s="3" t="s">
        <v>2398</v>
      </c>
      <c r="R1954" s="3">
        <v>38616</v>
      </c>
      <c r="S1954" s="2">
        <v>99</v>
      </c>
      <c r="Z1954" s="3"/>
    </row>
    <row r="1955" spans="7:26" ht="12.75">
      <c r="G1955" s="3" t="s">
        <v>1725</v>
      </c>
      <c r="H1955" s="3">
        <v>41272</v>
      </c>
      <c r="Q1955" s="3" t="s">
        <v>1725</v>
      </c>
      <c r="R1955" s="3">
        <v>41272</v>
      </c>
      <c r="S1955" s="2">
        <v>99</v>
      </c>
      <c r="Z1955" s="3"/>
    </row>
    <row r="1956" spans="7:26" ht="12.75">
      <c r="G1956" s="3" t="s">
        <v>1726</v>
      </c>
      <c r="H1956" s="3">
        <v>43968</v>
      </c>
      <c r="Q1956" s="3" t="s">
        <v>1726</v>
      </c>
      <c r="R1956" s="3">
        <v>43968</v>
      </c>
      <c r="S1956" s="2">
        <v>99</v>
      </c>
      <c r="Z1956" s="3"/>
    </row>
    <row r="1957" spans="7:26" ht="12.75">
      <c r="G1957" s="3" t="s">
        <v>721</v>
      </c>
      <c r="H1957" s="3">
        <v>43976</v>
      </c>
      <c r="Q1957" s="3" t="s">
        <v>721</v>
      </c>
      <c r="R1957" s="3">
        <v>43976</v>
      </c>
      <c r="S1957" s="2">
        <v>99</v>
      </c>
      <c r="Z1957" s="3"/>
    </row>
    <row r="1958" spans="7:26" ht="12.75">
      <c r="G1958" s="3" t="s">
        <v>1727</v>
      </c>
      <c r="H1958" s="3">
        <v>47968</v>
      </c>
      <c r="Q1958" s="3" t="s">
        <v>1727</v>
      </c>
      <c r="R1958" s="3">
        <v>47968</v>
      </c>
      <c r="S1958" s="2">
        <v>99</v>
      </c>
      <c r="Z1958" s="3"/>
    </row>
    <row r="1959" spans="7:26" ht="12.75">
      <c r="G1959" s="3" t="s">
        <v>440</v>
      </c>
      <c r="H1959" s="3">
        <v>49632</v>
      </c>
      <c r="Q1959" s="3" t="s">
        <v>440</v>
      </c>
      <c r="R1959" s="3">
        <v>49632</v>
      </c>
      <c r="S1959" s="2">
        <v>99</v>
      </c>
      <c r="Z1959" s="3"/>
    </row>
    <row r="1960" spans="7:26" ht="12.75">
      <c r="G1960" s="3" t="s">
        <v>1728</v>
      </c>
      <c r="H1960" s="3">
        <v>49720</v>
      </c>
      <c r="Q1960" s="3" t="s">
        <v>1728</v>
      </c>
      <c r="R1960" s="3">
        <v>49720</v>
      </c>
      <c r="S1960" s="2">
        <v>99</v>
      </c>
      <c r="Z1960" s="3"/>
    </row>
    <row r="1961" spans="7:26" ht="12.75">
      <c r="G1961" s="3" t="s">
        <v>1729</v>
      </c>
      <c r="H1961" s="3">
        <v>53320</v>
      </c>
      <c r="Q1961" s="3" t="s">
        <v>1729</v>
      </c>
      <c r="R1961" s="3">
        <v>53320</v>
      </c>
      <c r="S1961" s="2">
        <v>99</v>
      </c>
      <c r="Z1961" s="3"/>
    </row>
    <row r="1962" spans="7:26" ht="12.75">
      <c r="G1962" s="3" t="s">
        <v>1730</v>
      </c>
      <c r="H1962" s="3">
        <v>53968</v>
      </c>
      <c r="Q1962" s="3" t="s">
        <v>1730</v>
      </c>
      <c r="R1962" s="3">
        <v>53968</v>
      </c>
      <c r="S1962" s="2">
        <v>99</v>
      </c>
      <c r="Z1962" s="3"/>
    </row>
    <row r="1963" spans="7:26" ht="12.75">
      <c r="G1963" s="3" t="s">
        <v>722</v>
      </c>
      <c r="H1963" s="3">
        <v>54968</v>
      </c>
      <c r="Q1963" s="3" t="s">
        <v>722</v>
      </c>
      <c r="R1963" s="3">
        <v>54968</v>
      </c>
      <c r="S1963" s="2">
        <v>99</v>
      </c>
      <c r="Z1963" s="3"/>
    </row>
    <row r="1964" spans="7:26" ht="12.75">
      <c r="G1964" s="3" t="s">
        <v>467</v>
      </c>
      <c r="H1964" s="3">
        <v>56728</v>
      </c>
      <c r="Q1964" s="3" t="s">
        <v>467</v>
      </c>
      <c r="R1964" s="3">
        <v>56728</v>
      </c>
      <c r="S1964" s="2">
        <v>99</v>
      </c>
      <c r="Z1964" s="3"/>
    </row>
    <row r="1965" spans="7:26" ht="12.75">
      <c r="G1965" s="3" t="s">
        <v>2436</v>
      </c>
      <c r="H1965" s="3">
        <v>58856</v>
      </c>
      <c r="Q1965" s="3" t="s">
        <v>2436</v>
      </c>
      <c r="R1965" s="3">
        <v>58856</v>
      </c>
      <c r="S1965" s="2">
        <v>99</v>
      </c>
      <c r="Z1965" s="3"/>
    </row>
    <row r="1966" spans="7:26" ht="12.75">
      <c r="G1966" s="3" t="s">
        <v>723</v>
      </c>
      <c r="H1966" s="3">
        <v>66976</v>
      </c>
      <c r="Q1966" s="3" t="s">
        <v>723</v>
      </c>
      <c r="R1966" s="3">
        <v>66976</v>
      </c>
      <c r="S1966" s="2">
        <v>99</v>
      </c>
      <c r="Z1966" s="3"/>
    </row>
    <row r="1967" spans="7:26" ht="12.75">
      <c r="G1967" s="3" t="s">
        <v>724</v>
      </c>
      <c r="H1967" s="3">
        <v>68032</v>
      </c>
      <c r="Q1967" s="3" t="s">
        <v>724</v>
      </c>
      <c r="R1967" s="3">
        <v>68032</v>
      </c>
      <c r="S1967" s="2">
        <v>99</v>
      </c>
      <c r="Z1967" s="3"/>
    </row>
    <row r="1968" spans="7:26" ht="12.75">
      <c r="G1968" s="3" t="s">
        <v>725</v>
      </c>
      <c r="H1968" s="3">
        <v>72624</v>
      </c>
      <c r="Q1968" s="3" t="s">
        <v>725</v>
      </c>
      <c r="R1968" s="3">
        <v>72624</v>
      </c>
      <c r="S1968" s="2">
        <v>99</v>
      </c>
      <c r="Z1968" s="3"/>
    </row>
    <row r="1969" spans="7:26" ht="12.75">
      <c r="G1969" s="3" t="s">
        <v>2443</v>
      </c>
      <c r="H1969" s="3">
        <v>72848</v>
      </c>
      <c r="Q1969" s="3" t="s">
        <v>2443</v>
      </c>
      <c r="R1969" s="3">
        <v>72848</v>
      </c>
      <c r="S1969" s="2">
        <v>99</v>
      </c>
      <c r="Z1969" s="3"/>
    </row>
    <row r="1970" spans="7:26" ht="12.75">
      <c r="G1970" s="3" t="s">
        <v>726</v>
      </c>
      <c r="H1970" s="3">
        <v>76920</v>
      </c>
      <c r="Q1970" s="3" t="s">
        <v>726</v>
      </c>
      <c r="R1970" s="3">
        <v>76920</v>
      </c>
      <c r="S1970" s="2">
        <v>99</v>
      </c>
      <c r="Z1970" s="3"/>
    </row>
    <row r="1971" spans="7:26" ht="12.75">
      <c r="G1971" s="3" t="s">
        <v>2484</v>
      </c>
      <c r="H1971" s="3">
        <v>77960</v>
      </c>
      <c r="Q1971" s="3" t="s">
        <v>2484</v>
      </c>
      <c r="R1971" s="3">
        <v>77960</v>
      </c>
      <c r="S1971" s="2">
        <v>99</v>
      </c>
      <c r="Z1971" s="3"/>
    </row>
    <row r="1972" spans="7:26" ht="12.75">
      <c r="G1972" s="3" t="s">
        <v>2328</v>
      </c>
      <c r="H1972" s="3">
        <v>78184</v>
      </c>
      <c r="Q1972" s="3" t="s">
        <v>2328</v>
      </c>
      <c r="R1972" s="3">
        <v>78184</v>
      </c>
      <c r="S1972" s="2">
        <v>99</v>
      </c>
      <c r="Z1972" s="3"/>
    </row>
    <row r="1973" spans="7:26" ht="12.75">
      <c r="G1973" s="3" t="s">
        <v>727</v>
      </c>
      <c r="H1973" s="3">
        <v>81640</v>
      </c>
      <c r="Q1973" s="3" t="s">
        <v>727</v>
      </c>
      <c r="R1973" s="3">
        <v>81640</v>
      </c>
      <c r="S1973" s="2">
        <v>99</v>
      </c>
      <c r="Z1973" s="3"/>
    </row>
    <row r="1974" spans="7:26" ht="12.75">
      <c r="G1974" s="3" t="s">
        <v>728</v>
      </c>
      <c r="H1974" s="3">
        <v>84368</v>
      </c>
      <c r="Q1974" s="3" t="s">
        <v>728</v>
      </c>
      <c r="R1974" s="3">
        <v>84368</v>
      </c>
      <c r="S1974" s="2">
        <v>99</v>
      </c>
      <c r="Z1974" s="3"/>
    </row>
    <row r="1975" spans="7:26" ht="12.75">
      <c r="G1975" s="3" t="s">
        <v>1731</v>
      </c>
      <c r="H1975" s="3">
        <v>60000</v>
      </c>
      <c r="Q1975" s="3" t="s">
        <v>1731</v>
      </c>
      <c r="R1975" s="3">
        <v>60000</v>
      </c>
      <c r="S1975" s="2">
        <v>101</v>
      </c>
      <c r="Z1975" s="3"/>
    </row>
    <row r="1976" spans="7:26" ht="12.75">
      <c r="G1976" s="3" t="s">
        <v>729</v>
      </c>
      <c r="H1976" s="3">
        <v>7088</v>
      </c>
      <c r="Q1976" s="3" t="s">
        <v>729</v>
      </c>
      <c r="R1976" s="3">
        <v>7088</v>
      </c>
      <c r="S1976" s="2">
        <v>103</v>
      </c>
      <c r="Z1976" s="3"/>
    </row>
    <row r="1977" spans="7:26" ht="12.75">
      <c r="G1977" s="3" t="s">
        <v>474</v>
      </c>
      <c r="H1977" s="3">
        <v>18704</v>
      </c>
      <c r="Q1977" s="3" t="s">
        <v>474</v>
      </c>
      <c r="R1977" s="3">
        <v>18704</v>
      </c>
      <c r="S1977" s="2">
        <v>103</v>
      </c>
      <c r="Z1977" s="3"/>
    </row>
    <row r="1978" spans="7:26" ht="12.75">
      <c r="G1978" s="3" t="s">
        <v>730</v>
      </c>
      <c r="H1978" s="3">
        <v>19272</v>
      </c>
      <c r="Q1978" s="3" t="s">
        <v>730</v>
      </c>
      <c r="R1978" s="3">
        <v>19272</v>
      </c>
      <c r="S1978" s="2">
        <v>103</v>
      </c>
      <c r="Z1978" s="3"/>
    </row>
    <row r="1979" spans="7:26" ht="12.75">
      <c r="G1979" s="3" t="s">
        <v>2378</v>
      </c>
      <c r="H1979" s="3">
        <v>30976</v>
      </c>
      <c r="Q1979" s="3" t="s">
        <v>2378</v>
      </c>
      <c r="R1979" s="3">
        <v>30976</v>
      </c>
      <c r="S1979" s="2">
        <v>103</v>
      </c>
      <c r="Z1979" s="3"/>
    </row>
    <row r="1980" spans="7:26" ht="12.75">
      <c r="G1980" s="3" t="s">
        <v>731</v>
      </c>
      <c r="H1980" s="3">
        <v>40776</v>
      </c>
      <c r="Q1980" s="3" t="s">
        <v>731</v>
      </c>
      <c r="R1980" s="3">
        <v>40776</v>
      </c>
      <c r="S1980" s="2">
        <v>103</v>
      </c>
      <c r="Z1980" s="3"/>
    </row>
    <row r="1981" spans="7:26" ht="12.75">
      <c r="G1981" s="3" t="s">
        <v>563</v>
      </c>
      <c r="H1981" s="3">
        <v>42512</v>
      </c>
      <c r="Q1981" s="3" t="s">
        <v>563</v>
      </c>
      <c r="R1981" s="3">
        <v>42512</v>
      </c>
      <c r="S1981" s="2">
        <v>103</v>
      </c>
      <c r="Z1981" s="3"/>
    </row>
    <row r="1982" spans="7:26" ht="12.75">
      <c r="G1982" s="3" t="s">
        <v>1732</v>
      </c>
      <c r="H1982" s="3">
        <v>48048</v>
      </c>
      <c r="Q1982" s="3" t="s">
        <v>1732</v>
      </c>
      <c r="R1982" s="3">
        <v>48048</v>
      </c>
      <c r="S1982" s="2">
        <v>103</v>
      </c>
      <c r="Z1982" s="3"/>
    </row>
    <row r="1983" spans="7:26" ht="12.75">
      <c r="G1983" s="3" t="s">
        <v>1733</v>
      </c>
      <c r="H1983" s="3">
        <v>49400</v>
      </c>
      <c r="Q1983" s="3" t="s">
        <v>1733</v>
      </c>
      <c r="R1983" s="3">
        <v>49400</v>
      </c>
      <c r="S1983" s="2">
        <v>103</v>
      </c>
      <c r="Z1983" s="3"/>
    </row>
    <row r="1984" spans="7:26" ht="12.75">
      <c r="G1984" s="3" t="s">
        <v>2</v>
      </c>
      <c r="H1984" s="3">
        <v>49408</v>
      </c>
      <c r="Q1984" s="3" t="s">
        <v>2</v>
      </c>
      <c r="R1984" s="3">
        <v>49408</v>
      </c>
      <c r="S1984" s="2">
        <v>103</v>
      </c>
      <c r="Z1984" s="3"/>
    </row>
    <row r="1985" spans="7:26" ht="12.75">
      <c r="G1985" s="3" t="s">
        <v>732</v>
      </c>
      <c r="H1985" s="3">
        <v>57728</v>
      </c>
      <c r="Q1985" s="3" t="s">
        <v>732</v>
      </c>
      <c r="R1985" s="3">
        <v>57728</v>
      </c>
      <c r="S1985" s="2">
        <v>103</v>
      </c>
      <c r="Z1985" s="3"/>
    </row>
    <row r="1986" spans="7:26" ht="12.75">
      <c r="G1986" s="3" t="s">
        <v>164</v>
      </c>
      <c r="H1986" s="3">
        <v>62192</v>
      </c>
      <c r="Q1986" s="3" t="s">
        <v>164</v>
      </c>
      <c r="R1986" s="3">
        <v>62192</v>
      </c>
      <c r="S1986" s="2">
        <v>103</v>
      </c>
      <c r="Z1986" s="3"/>
    </row>
    <row r="1987" spans="7:26" ht="12.75">
      <c r="G1987" s="3" t="s">
        <v>733</v>
      </c>
      <c r="H1987" s="3">
        <v>70496</v>
      </c>
      <c r="Q1987" s="3" t="s">
        <v>733</v>
      </c>
      <c r="R1987" s="3">
        <v>70496</v>
      </c>
      <c r="S1987" s="2">
        <v>103</v>
      </c>
      <c r="Z1987" s="3"/>
    </row>
    <row r="1988" spans="7:26" ht="12.75">
      <c r="G1988" s="3" t="s">
        <v>734</v>
      </c>
      <c r="H1988" s="3">
        <v>82928</v>
      </c>
      <c r="Q1988" s="3" t="s">
        <v>734</v>
      </c>
      <c r="R1988" s="3">
        <v>82928</v>
      </c>
      <c r="S1988" s="2">
        <v>103</v>
      </c>
      <c r="Z1988" s="3"/>
    </row>
    <row r="1989" spans="7:26" ht="12.75">
      <c r="G1989" s="3" t="s">
        <v>735</v>
      </c>
      <c r="H1989" s="3">
        <v>108</v>
      </c>
      <c r="Q1989" s="3" t="s">
        <v>735</v>
      </c>
      <c r="R1989" s="3">
        <v>108</v>
      </c>
      <c r="S1989" s="2">
        <v>105</v>
      </c>
      <c r="Z1989" s="3"/>
    </row>
    <row r="1990" spans="7:26" ht="12.75">
      <c r="G1990" s="3" t="s">
        <v>736</v>
      </c>
      <c r="H1990" s="3">
        <v>836</v>
      </c>
      <c r="Q1990" s="3" t="s">
        <v>736</v>
      </c>
      <c r="R1990" s="3">
        <v>836</v>
      </c>
      <c r="S1990" s="2">
        <v>105</v>
      </c>
      <c r="Z1990" s="3"/>
    </row>
    <row r="1991" spans="7:26" ht="12.75">
      <c r="G1991" s="3" t="s">
        <v>1734</v>
      </c>
      <c r="H1991" s="3">
        <v>3576</v>
      </c>
      <c r="Q1991" s="3" t="s">
        <v>1734</v>
      </c>
      <c r="R1991" s="3">
        <v>3576</v>
      </c>
      <c r="S1991" s="2">
        <v>105</v>
      </c>
      <c r="Z1991" s="3"/>
    </row>
    <row r="1992" spans="7:26" ht="12.75">
      <c r="G1992" s="3" t="s">
        <v>737</v>
      </c>
      <c r="H1992" s="3">
        <v>6432</v>
      </c>
      <c r="Q1992" s="3" t="s">
        <v>737</v>
      </c>
      <c r="R1992" s="3">
        <v>6432</v>
      </c>
      <c r="S1992" s="2">
        <v>105</v>
      </c>
      <c r="Z1992" s="3"/>
    </row>
    <row r="1993" spans="7:26" ht="12.75">
      <c r="G1993" s="3" t="s">
        <v>738</v>
      </c>
      <c r="H1993" s="3">
        <v>13760</v>
      </c>
      <c r="Q1993" s="3" t="s">
        <v>738</v>
      </c>
      <c r="R1993" s="3">
        <v>13760</v>
      </c>
      <c r="S1993" s="2">
        <v>105</v>
      </c>
      <c r="Z1993" s="3"/>
    </row>
    <row r="1994" spans="7:26" ht="12.75">
      <c r="G1994" s="3" t="s">
        <v>1735</v>
      </c>
      <c r="H1994" s="3">
        <v>16448</v>
      </c>
      <c r="Q1994" s="3" t="s">
        <v>1735</v>
      </c>
      <c r="R1994" s="3">
        <v>16448</v>
      </c>
      <c r="S1994" s="2">
        <v>105</v>
      </c>
      <c r="Z1994" s="3"/>
    </row>
    <row r="1995" spans="7:26" ht="12.75">
      <c r="G1995" s="3" t="s">
        <v>739</v>
      </c>
      <c r="H1995" s="3">
        <v>24184</v>
      </c>
      <c r="Q1995" s="3" t="s">
        <v>739</v>
      </c>
      <c r="R1995" s="3">
        <v>24184</v>
      </c>
      <c r="S1995" s="2">
        <v>105</v>
      </c>
      <c r="Z1995" s="3"/>
    </row>
    <row r="1996" spans="7:26" ht="12.75">
      <c r="G1996" s="3" t="s">
        <v>1736</v>
      </c>
      <c r="H1996" s="3">
        <v>28280</v>
      </c>
      <c r="Q1996" s="3" t="s">
        <v>1736</v>
      </c>
      <c r="R1996" s="3">
        <v>28280</v>
      </c>
      <c r="S1996" s="2">
        <v>105</v>
      </c>
      <c r="Z1996" s="3"/>
    </row>
    <row r="1997" spans="7:26" ht="12.75">
      <c r="G1997" s="3" t="s">
        <v>740</v>
      </c>
      <c r="H1997" s="3">
        <v>28760</v>
      </c>
      <c r="Q1997" s="3" t="s">
        <v>740</v>
      </c>
      <c r="R1997" s="3">
        <v>28760</v>
      </c>
      <c r="S1997" s="2">
        <v>105</v>
      </c>
      <c r="Z1997" s="3"/>
    </row>
    <row r="1998" spans="7:26" ht="12.75">
      <c r="G1998" s="3" t="s">
        <v>2396</v>
      </c>
      <c r="H1998" s="3">
        <v>32848</v>
      </c>
      <c r="Q1998" s="3" t="s">
        <v>2396</v>
      </c>
      <c r="R1998" s="3">
        <v>32848</v>
      </c>
      <c r="S1998" s="2">
        <v>105</v>
      </c>
      <c r="Z1998" s="3"/>
    </row>
    <row r="1999" spans="7:26" ht="12.75">
      <c r="G1999" s="3" t="s">
        <v>741</v>
      </c>
      <c r="H1999" s="3">
        <v>33512</v>
      </c>
      <c r="Q1999" s="3" t="s">
        <v>741</v>
      </c>
      <c r="R1999" s="3">
        <v>33512</v>
      </c>
      <c r="S1999" s="2">
        <v>105</v>
      </c>
      <c r="Z1999" s="3"/>
    </row>
    <row r="2000" spans="7:26" ht="12.75">
      <c r="G2000" s="3" t="s">
        <v>742</v>
      </c>
      <c r="H2000" s="3">
        <v>33568</v>
      </c>
      <c r="Q2000" s="3" t="s">
        <v>742</v>
      </c>
      <c r="R2000" s="3">
        <v>33568</v>
      </c>
      <c r="S2000" s="2">
        <v>105</v>
      </c>
      <c r="Z2000" s="3"/>
    </row>
    <row r="2001" spans="7:26" ht="12.75">
      <c r="G2001" s="3" t="s">
        <v>743</v>
      </c>
      <c r="H2001" s="3">
        <v>35400</v>
      </c>
      <c r="Q2001" s="3" t="s">
        <v>743</v>
      </c>
      <c r="R2001" s="3">
        <v>35400</v>
      </c>
      <c r="S2001" s="2">
        <v>105</v>
      </c>
      <c r="Z2001" s="3"/>
    </row>
    <row r="2002" spans="7:26" ht="12.75">
      <c r="G2002" s="3" t="s">
        <v>602</v>
      </c>
      <c r="H2002" s="3">
        <v>38920</v>
      </c>
      <c r="Q2002" s="3" t="s">
        <v>602</v>
      </c>
      <c r="R2002" s="3">
        <v>38920</v>
      </c>
      <c r="S2002" s="2">
        <v>105</v>
      </c>
      <c r="Z2002" s="3"/>
    </row>
    <row r="2003" spans="7:26" ht="12.75">
      <c r="G2003" s="3" t="s">
        <v>1737</v>
      </c>
      <c r="H2003" s="3">
        <v>57280</v>
      </c>
      <c r="Q2003" s="3" t="s">
        <v>1737</v>
      </c>
      <c r="R2003" s="3">
        <v>57280</v>
      </c>
      <c r="S2003" s="2">
        <v>105</v>
      </c>
      <c r="Z2003" s="3"/>
    </row>
    <row r="2004" spans="7:26" ht="12.75">
      <c r="G2004" s="3" t="s">
        <v>744</v>
      </c>
      <c r="H2004" s="3">
        <v>57288</v>
      </c>
      <c r="Q2004" s="3" t="s">
        <v>744</v>
      </c>
      <c r="R2004" s="3">
        <v>57288</v>
      </c>
      <c r="S2004" s="2">
        <v>105</v>
      </c>
      <c r="Z2004" s="3"/>
    </row>
    <row r="2005" spans="7:26" ht="12.75">
      <c r="G2005" s="3" t="s">
        <v>2437</v>
      </c>
      <c r="H2005" s="3">
        <v>60200</v>
      </c>
      <c r="Q2005" s="3" t="s">
        <v>2437</v>
      </c>
      <c r="R2005" s="3">
        <v>60200</v>
      </c>
      <c r="S2005" s="2">
        <v>105</v>
      </c>
      <c r="Z2005" s="3"/>
    </row>
    <row r="2006" spans="7:26" ht="12.75">
      <c r="G2006" s="3" t="s">
        <v>745</v>
      </c>
      <c r="H2006" s="3">
        <v>61400</v>
      </c>
      <c r="Q2006" s="3" t="s">
        <v>745</v>
      </c>
      <c r="R2006" s="3">
        <v>61400</v>
      </c>
      <c r="S2006" s="2">
        <v>105</v>
      </c>
      <c r="Z2006" s="3"/>
    </row>
    <row r="2007" spans="7:26" ht="12.75">
      <c r="G2007" s="3" t="s">
        <v>56</v>
      </c>
      <c r="H2007" s="3">
        <v>62072</v>
      </c>
      <c r="Q2007" s="3" t="s">
        <v>56</v>
      </c>
      <c r="R2007" s="3">
        <v>62072</v>
      </c>
      <c r="S2007" s="2">
        <v>105</v>
      </c>
      <c r="Z2007" s="3"/>
    </row>
    <row r="2008" spans="7:26" ht="12.75">
      <c r="G2008" s="3" t="s">
        <v>746</v>
      </c>
      <c r="H2008" s="3">
        <v>66416</v>
      </c>
      <c r="Q2008" s="3" t="s">
        <v>746</v>
      </c>
      <c r="R2008" s="3">
        <v>66416</v>
      </c>
      <c r="S2008" s="2">
        <v>105</v>
      </c>
      <c r="Z2008" s="3"/>
    </row>
    <row r="2009" spans="7:26" ht="12.75">
      <c r="G2009" s="3" t="s">
        <v>747</v>
      </c>
      <c r="H2009" s="3">
        <v>69736</v>
      </c>
      <c r="Q2009" s="3" t="s">
        <v>747</v>
      </c>
      <c r="R2009" s="3">
        <v>69736</v>
      </c>
      <c r="S2009" s="2">
        <v>105</v>
      </c>
      <c r="Z2009" s="3"/>
    </row>
    <row r="2010" spans="7:26" ht="12.75">
      <c r="G2010" s="3" t="s">
        <v>1738</v>
      </c>
      <c r="H2010" s="3">
        <v>70304</v>
      </c>
      <c r="Q2010" s="3" t="s">
        <v>1738</v>
      </c>
      <c r="R2010" s="3">
        <v>70304</v>
      </c>
      <c r="S2010" s="2">
        <v>105</v>
      </c>
      <c r="Z2010" s="3"/>
    </row>
    <row r="2011" spans="7:26" ht="12.75">
      <c r="G2011" s="3" t="s">
        <v>748</v>
      </c>
      <c r="H2011" s="3">
        <v>74072</v>
      </c>
      <c r="Q2011" s="3" t="s">
        <v>748</v>
      </c>
      <c r="R2011" s="3">
        <v>74072</v>
      </c>
      <c r="S2011" s="2">
        <v>105</v>
      </c>
      <c r="Z2011" s="3"/>
    </row>
    <row r="2012" spans="7:26" ht="12.75">
      <c r="G2012" s="3" t="s">
        <v>37</v>
      </c>
      <c r="H2012" s="3">
        <v>75224</v>
      </c>
      <c r="Q2012" s="3" t="s">
        <v>37</v>
      </c>
      <c r="R2012" s="3">
        <v>75224</v>
      </c>
      <c r="S2012" s="2">
        <v>105</v>
      </c>
      <c r="Z2012" s="3"/>
    </row>
    <row r="2013" spans="7:26" ht="12.75">
      <c r="G2013" s="3" t="s">
        <v>749</v>
      </c>
      <c r="H2013" s="3">
        <v>75720</v>
      </c>
      <c r="Q2013" s="3" t="s">
        <v>749</v>
      </c>
      <c r="R2013" s="3">
        <v>75720</v>
      </c>
      <c r="S2013" s="2">
        <v>105</v>
      </c>
      <c r="Z2013" s="3"/>
    </row>
    <row r="2014" spans="7:26" ht="12.75">
      <c r="G2014" s="3" t="s">
        <v>750</v>
      </c>
      <c r="H2014" s="3">
        <v>75952</v>
      </c>
      <c r="Q2014" s="3" t="s">
        <v>750</v>
      </c>
      <c r="R2014" s="3">
        <v>75952</v>
      </c>
      <c r="S2014" s="2">
        <v>105</v>
      </c>
      <c r="Z2014" s="3"/>
    </row>
    <row r="2015" spans="7:26" ht="12.75">
      <c r="G2015" s="3" t="s">
        <v>1739</v>
      </c>
      <c r="H2015" s="3">
        <v>78240</v>
      </c>
      <c r="Q2015" s="3" t="s">
        <v>1739</v>
      </c>
      <c r="R2015" s="3">
        <v>78240</v>
      </c>
      <c r="S2015" s="2">
        <v>105</v>
      </c>
      <c r="Z2015" s="3"/>
    </row>
    <row r="2016" spans="7:26" ht="12.75">
      <c r="G2016" s="3" t="s">
        <v>751</v>
      </c>
      <c r="H2016" s="3">
        <v>78248</v>
      </c>
      <c r="Q2016" s="3" t="s">
        <v>751</v>
      </c>
      <c r="R2016" s="3">
        <v>78248</v>
      </c>
      <c r="S2016" s="2">
        <v>105</v>
      </c>
      <c r="Z2016" s="3"/>
    </row>
    <row r="2017" spans="7:26" ht="12.75">
      <c r="G2017" s="3" t="s">
        <v>752</v>
      </c>
      <c r="H2017" s="3">
        <v>82568</v>
      </c>
      <c r="Q2017" s="3" t="s">
        <v>752</v>
      </c>
      <c r="R2017" s="3">
        <v>82568</v>
      </c>
      <c r="S2017" s="2">
        <v>105</v>
      </c>
      <c r="Z2017" s="3"/>
    </row>
    <row r="2018" spans="7:26" ht="12.75">
      <c r="G2018" s="3" t="s">
        <v>396</v>
      </c>
      <c r="H2018" s="3">
        <v>84360</v>
      </c>
      <c r="Q2018" s="3" t="s">
        <v>396</v>
      </c>
      <c r="R2018" s="3">
        <v>84360</v>
      </c>
      <c r="S2018" s="2">
        <v>105</v>
      </c>
      <c r="Z2018" s="3"/>
    </row>
    <row r="2019" spans="7:26" ht="12.75">
      <c r="G2019" s="3" t="s">
        <v>1740</v>
      </c>
      <c r="H2019" s="3">
        <v>3264</v>
      </c>
      <c r="Q2019" s="3" t="s">
        <v>1740</v>
      </c>
      <c r="R2019" s="3">
        <v>3264</v>
      </c>
      <c r="S2019" s="2">
        <v>107</v>
      </c>
      <c r="Z2019" s="3"/>
    </row>
    <row r="2020" spans="7:26" ht="12.75">
      <c r="G2020" s="3" t="s">
        <v>1741</v>
      </c>
      <c r="H2020" s="3">
        <v>3488</v>
      </c>
      <c r="Q2020" s="3" t="s">
        <v>1741</v>
      </c>
      <c r="R2020" s="3">
        <v>3488</v>
      </c>
      <c r="S2020" s="2">
        <v>107</v>
      </c>
      <c r="Z2020" s="3"/>
    </row>
    <row r="2021" spans="7:26" ht="12.75">
      <c r="G2021" s="3" t="s">
        <v>753</v>
      </c>
      <c r="H2021" s="3">
        <v>4352</v>
      </c>
      <c r="Q2021" s="3" t="s">
        <v>753</v>
      </c>
      <c r="R2021" s="3">
        <v>4352</v>
      </c>
      <c r="S2021" s="2">
        <v>107</v>
      </c>
      <c r="Z2021" s="3"/>
    </row>
    <row r="2022" spans="7:26" ht="12.75">
      <c r="G2022" s="3" t="s">
        <v>755</v>
      </c>
      <c r="H2022" s="3">
        <v>7336</v>
      </c>
      <c r="Q2022" s="3" t="s">
        <v>755</v>
      </c>
      <c r="R2022" s="3">
        <v>7336</v>
      </c>
      <c r="S2022" s="2">
        <v>107</v>
      </c>
      <c r="Z2022" s="3"/>
    </row>
    <row r="2023" spans="7:26" ht="12.75">
      <c r="G2023" s="3" t="s">
        <v>756</v>
      </c>
      <c r="H2023" s="3">
        <v>8200</v>
      </c>
      <c r="Q2023" s="3" t="s">
        <v>756</v>
      </c>
      <c r="R2023" s="3">
        <v>8200</v>
      </c>
      <c r="S2023" s="2">
        <v>107</v>
      </c>
      <c r="Z2023" s="3"/>
    </row>
    <row r="2024" spans="7:26" ht="12.75">
      <c r="G2024" s="3" t="s">
        <v>2310</v>
      </c>
      <c r="H2024" s="3">
        <v>10488</v>
      </c>
      <c r="Q2024" s="3" t="s">
        <v>2310</v>
      </c>
      <c r="R2024" s="3">
        <v>10488</v>
      </c>
      <c r="S2024" s="2">
        <v>107</v>
      </c>
      <c r="Z2024" s="3"/>
    </row>
    <row r="2025" spans="7:26" ht="12.75">
      <c r="G2025" s="3" t="s">
        <v>437</v>
      </c>
      <c r="H2025" s="3">
        <v>11608</v>
      </c>
      <c r="Q2025" s="3" t="s">
        <v>437</v>
      </c>
      <c r="R2025" s="3">
        <v>11608</v>
      </c>
      <c r="S2025" s="2">
        <v>107</v>
      </c>
      <c r="Z2025" s="3"/>
    </row>
    <row r="2026" spans="7:26" ht="12.75">
      <c r="G2026" s="3" t="s">
        <v>2170</v>
      </c>
      <c r="H2026" s="3">
        <v>14600</v>
      </c>
      <c r="Q2026" s="3" t="s">
        <v>2170</v>
      </c>
      <c r="R2026" s="3">
        <v>14600</v>
      </c>
      <c r="S2026" s="2">
        <v>107</v>
      </c>
      <c r="Z2026" s="3"/>
    </row>
    <row r="2027" spans="7:26" ht="12.75">
      <c r="G2027" s="3" t="s">
        <v>1742</v>
      </c>
      <c r="H2027" s="3">
        <v>17152</v>
      </c>
      <c r="Q2027" s="3" t="s">
        <v>1742</v>
      </c>
      <c r="R2027" s="3">
        <v>17152</v>
      </c>
      <c r="S2027" s="2">
        <v>107</v>
      </c>
      <c r="Z2027" s="3"/>
    </row>
    <row r="2028" spans="7:26" ht="12.75">
      <c r="G2028" s="3" t="s">
        <v>1743</v>
      </c>
      <c r="H2028" s="3">
        <v>18576</v>
      </c>
      <c r="Q2028" s="3" t="s">
        <v>1743</v>
      </c>
      <c r="R2028" s="3">
        <v>18576</v>
      </c>
      <c r="S2028" s="2">
        <v>107</v>
      </c>
      <c r="Z2028" s="3"/>
    </row>
    <row r="2029" spans="7:26" ht="12.75">
      <c r="G2029" s="3" t="s">
        <v>757</v>
      </c>
      <c r="H2029" s="3">
        <v>18672</v>
      </c>
      <c r="Q2029" s="3" t="s">
        <v>757</v>
      </c>
      <c r="R2029" s="3">
        <v>18672</v>
      </c>
      <c r="S2029" s="2">
        <v>107</v>
      </c>
      <c r="Z2029" s="3"/>
    </row>
    <row r="2030" spans="7:26" ht="12.75">
      <c r="G2030" s="3" t="s">
        <v>758</v>
      </c>
      <c r="H2030" s="3">
        <v>20880</v>
      </c>
      <c r="Q2030" s="3" t="s">
        <v>758</v>
      </c>
      <c r="R2030" s="3">
        <v>20880</v>
      </c>
      <c r="S2030" s="2">
        <v>107</v>
      </c>
      <c r="Z2030" s="3"/>
    </row>
    <row r="2031" spans="7:26" ht="12.75">
      <c r="G2031" s="3" t="s">
        <v>759</v>
      </c>
      <c r="H2031" s="3">
        <v>21616</v>
      </c>
      <c r="Q2031" s="3" t="s">
        <v>759</v>
      </c>
      <c r="R2031" s="3">
        <v>21616</v>
      </c>
      <c r="S2031" s="2">
        <v>107</v>
      </c>
      <c r="Z2031" s="3"/>
    </row>
    <row r="2032" spans="7:26" ht="12.75">
      <c r="G2032" s="3" t="s">
        <v>760</v>
      </c>
      <c r="H2032" s="3">
        <v>21952</v>
      </c>
      <c r="Q2032" s="3" t="s">
        <v>760</v>
      </c>
      <c r="R2032" s="3">
        <v>21952</v>
      </c>
      <c r="S2032" s="2">
        <v>107</v>
      </c>
      <c r="Z2032" s="3"/>
    </row>
    <row r="2033" spans="7:26" ht="12.75">
      <c r="G2033" s="3" t="s">
        <v>463</v>
      </c>
      <c r="H2033" s="3">
        <v>22912</v>
      </c>
      <c r="Q2033" s="3" t="s">
        <v>463</v>
      </c>
      <c r="R2033" s="3">
        <v>22912</v>
      </c>
      <c r="S2033" s="2">
        <v>107</v>
      </c>
      <c r="Z2033" s="3"/>
    </row>
    <row r="2034" spans="7:26" ht="12.75">
      <c r="G2034" s="3" t="s">
        <v>556</v>
      </c>
      <c r="H2034" s="3">
        <v>26944</v>
      </c>
      <c r="Q2034" s="3" t="s">
        <v>556</v>
      </c>
      <c r="R2034" s="3">
        <v>26944</v>
      </c>
      <c r="S2034" s="2">
        <v>107</v>
      </c>
      <c r="Z2034" s="3"/>
    </row>
    <row r="2035" spans="7:26" ht="12.75">
      <c r="G2035" s="3" t="s">
        <v>1744</v>
      </c>
      <c r="H2035" s="3">
        <v>27232</v>
      </c>
      <c r="Q2035" s="3" t="s">
        <v>1744</v>
      </c>
      <c r="R2035" s="3">
        <v>27232</v>
      </c>
      <c r="S2035" s="2">
        <v>107</v>
      </c>
      <c r="Z2035" s="3"/>
    </row>
    <row r="2036" spans="7:26" ht="12.75">
      <c r="G2036" s="3" t="s">
        <v>761</v>
      </c>
      <c r="H2036" s="3">
        <v>27248</v>
      </c>
      <c r="Q2036" s="3" t="s">
        <v>761</v>
      </c>
      <c r="R2036" s="3">
        <v>27248</v>
      </c>
      <c r="S2036" s="2">
        <v>107</v>
      </c>
      <c r="Z2036" s="3"/>
    </row>
    <row r="2037" spans="7:26" ht="12.75">
      <c r="G2037" s="3" t="s">
        <v>1745</v>
      </c>
      <c r="H2037" s="3">
        <v>29088</v>
      </c>
      <c r="Q2037" s="3" t="s">
        <v>1745</v>
      </c>
      <c r="R2037" s="3">
        <v>29088</v>
      </c>
      <c r="S2037" s="2">
        <v>107</v>
      </c>
      <c r="Z2037" s="3"/>
    </row>
    <row r="2038" spans="7:26" ht="12.75">
      <c r="G2038" s="3" t="s">
        <v>1746</v>
      </c>
      <c r="H2038" s="3">
        <v>29264</v>
      </c>
      <c r="Q2038" s="3" t="s">
        <v>1746</v>
      </c>
      <c r="R2038" s="3">
        <v>29264</v>
      </c>
      <c r="S2038" s="2">
        <v>107</v>
      </c>
      <c r="Z2038" s="3"/>
    </row>
    <row r="2039" spans="7:26" ht="12.75">
      <c r="G2039" s="3" t="s">
        <v>1747</v>
      </c>
      <c r="H2039" s="3">
        <v>30128</v>
      </c>
      <c r="Q2039" s="3" t="s">
        <v>1747</v>
      </c>
      <c r="R2039" s="3">
        <v>30128</v>
      </c>
      <c r="S2039" s="2">
        <v>107</v>
      </c>
      <c r="Z2039" s="3"/>
    </row>
    <row r="2040" spans="7:26" ht="12.75">
      <c r="G2040" s="3" t="s">
        <v>762</v>
      </c>
      <c r="H2040" s="3">
        <v>33584</v>
      </c>
      <c r="Q2040" s="3" t="s">
        <v>762</v>
      </c>
      <c r="R2040" s="3">
        <v>33584</v>
      </c>
      <c r="S2040" s="2">
        <v>107</v>
      </c>
      <c r="Z2040" s="3"/>
    </row>
    <row r="2041" spans="7:26" ht="12.75">
      <c r="G2041" s="3" t="s">
        <v>763</v>
      </c>
      <c r="H2041" s="3">
        <v>36072</v>
      </c>
      <c r="Q2041" s="3" t="s">
        <v>763</v>
      </c>
      <c r="R2041" s="3">
        <v>36072</v>
      </c>
      <c r="S2041" s="2">
        <v>107</v>
      </c>
      <c r="Z2041" s="3"/>
    </row>
    <row r="2042" spans="7:26" ht="12.75">
      <c r="G2042" s="3" t="s">
        <v>764</v>
      </c>
      <c r="H2042" s="3">
        <v>40096</v>
      </c>
      <c r="Q2042" s="3" t="s">
        <v>764</v>
      </c>
      <c r="R2042" s="3">
        <v>40096</v>
      </c>
      <c r="S2042" s="2">
        <v>107</v>
      </c>
      <c r="Z2042" s="3"/>
    </row>
    <row r="2043" spans="7:26" ht="12.75">
      <c r="G2043" s="3" t="s">
        <v>1748</v>
      </c>
      <c r="H2043" s="3">
        <v>41264</v>
      </c>
      <c r="Q2043" s="3" t="s">
        <v>1748</v>
      </c>
      <c r="R2043" s="3">
        <v>41264</v>
      </c>
      <c r="S2043" s="2">
        <v>107</v>
      </c>
      <c r="Z2043" s="3"/>
    </row>
    <row r="2044" spans="7:26" ht="12.75">
      <c r="G2044" s="3" t="s">
        <v>1749</v>
      </c>
      <c r="H2044" s="3">
        <v>45824</v>
      </c>
      <c r="Q2044" s="3" t="s">
        <v>1749</v>
      </c>
      <c r="R2044" s="3">
        <v>45824</v>
      </c>
      <c r="S2044" s="2">
        <v>107</v>
      </c>
      <c r="Z2044" s="3"/>
    </row>
    <row r="2045" spans="7:26" ht="12.75">
      <c r="G2045" s="3" t="s">
        <v>765</v>
      </c>
      <c r="H2045" s="3">
        <v>46584</v>
      </c>
      <c r="Q2045" s="3" t="s">
        <v>765</v>
      </c>
      <c r="R2045" s="3">
        <v>46584</v>
      </c>
      <c r="S2045" s="2">
        <v>107</v>
      </c>
      <c r="Z2045" s="3"/>
    </row>
    <row r="2046" spans="7:26" ht="12.75">
      <c r="G2046" s="3" t="s">
        <v>1750</v>
      </c>
      <c r="H2046" s="3">
        <v>46592</v>
      </c>
      <c r="Q2046" s="3" t="s">
        <v>1750</v>
      </c>
      <c r="R2046" s="3">
        <v>46592</v>
      </c>
      <c r="S2046" s="2">
        <v>107</v>
      </c>
      <c r="Z2046" s="3"/>
    </row>
    <row r="2047" spans="7:26" ht="12.75">
      <c r="G2047" s="3" t="s">
        <v>1751</v>
      </c>
      <c r="H2047" s="3">
        <v>48448</v>
      </c>
      <c r="Q2047" s="3" t="s">
        <v>1751</v>
      </c>
      <c r="R2047" s="3">
        <v>48448</v>
      </c>
      <c r="S2047" s="2">
        <v>107</v>
      </c>
      <c r="Z2047" s="3"/>
    </row>
    <row r="2048" spans="7:26" ht="12.75">
      <c r="G2048" s="3" t="s">
        <v>1752</v>
      </c>
      <c r="H2048" s="3">
        <v>49048</v>
      </c>
      <c r="Q2048" s="3" t="s">
        <v>1752</v>
      </c>
      <c r="R2048" s="3">
        <v>49048</v>
      </c>
      <c r="S2048" s="2">
        <v>107</v>
      </c>
      <c r="Z2048" s="3"/>
    </row>
    <row r="2049" spans="7:26" ht="12.75">
      <c r="G2049" s="3" t="s">
        <v>1753</v>
      </c>
      <c r="H2049" s="3">
        <v>50088</v>
      </c>
      <c r="Q2049" s="3" t="s">
        <v>1753</v>
      </c>
      <c r="R2049" s="3">
        <v>50088</v>
      </c>
      <c r="S2049" s="2">
        <v>107</v>
      </c>
      <c r="Z2049" s="3"/>
    </row>
    <row r="2050" spans="7:26" ht="12.75">
      <c r="G2050" s="3" t="s">
        <v>1754</v>
      </c>
      <c r="H2050" s="3">
        <v>51488</v>
      </c>
      <c r="Q2050" s="3" t="s">
        <v>1754</v>
      </c>
      <c r="R2050" s="3">
        <v>51488</v>
      </c>
      <c r="S2050" s="2">
        <v>107</v>
      </c>
      <c r="Z2050" s="3"/>
    </row>
    <row r="2051" spans="7:26" ht="12.75">
      <c r="G2051" s="3" t="s">
        <v>766</v>
      </c>
      <c r="H2051" s="3">
        <v>53376</v>
      </c>
      <c r="Q2051" s="3" t="s">
        <v>766</v>
      </c>
      <c r="R2051" s="3">
        <v>53376</v>
      </c>
      <c r="S2051" s="2">
        <v>107</v>
      </c>
      <c r="Z2051" s="3"/>
    </row>
    <row r="2052" spans="7:26" ht="12.75">
      <c r="G2052" s="3" t="s">
        <v>1755</v>
      </c>
      <c r="H2052" s="3">
        <v>53944</v>
      </c>
      <c r="Q2052" s="3" t="s">
        <v>1755</v>
      </c>
      <c r="R2052" s="3">
        <v>53944</v>
      </c>
      <c r="S2052" s="2">
        <v>107</v>
      </c>
      <c r="Z2052" s="3"/>
    </row>
    <row r="2053" spans="7:26" ht="12.75">
      <c r="G2053" s="3" t="s">
        <v>1756</v>
      </c>
      <c r="H2053" s="3">
        <v>54016</v>
      </c>
      <c r="Q2053" s="3" t="s">
        <v>1756</v>
      </c>
      <c r="R2053" s="3">
        <v>54016</v>
      </c>
      <c r="S2053" s="2">
        <v>107</v>
      </c>
      <c r="Z2053" s="3"/>
    </row>
    <row r="2054" spans="7:26" ht="12.75">
      <c r="G2054" s="3" t="s">
        <v>767</v>
      </c>
      <c r="H2054" s="3">
        <v>55192</v>
      </c>
      <c r="Q2054" s="3" t="s">
        <v>767</v>
      </c>
      <c r="R2054" s="3">
        <v>55192</v>
      </c>
      <c r="S2054" s="2">
        <v>107</v>
      </c>
      <c r="Z2054" s="3"/>
    </row>
    <row r="2055" spans="7:26" ht="12.75">
      <c r="G2055" s="3" t="s">
        <v>389</v>
      </c>
      <c r="H2055" s="3">
        <v>55472</v>
      </c>
      <c r="Q2055" s="3" t="s">
        <v>389</v>
      </c>
      <c r="R2055" s="3">
        <v>55472</v>
      </c>
      <c r="S2055" s="2">
        <v>107</v>
      </c>
      <c r="Z2055" s="3"/>
    </row>
    <row r="2056" spans="7:26" ht="12.75">
      <c r="G2056" s="3" t="s">
        <v>768</v>
      </c>
      <c r="H2056" s="3">
        <v>55624</v>
      </c>
      <c r="Q2056" s="3" t="s">
        <v>768</v>
      </c>
      <c r="R2056" s="3">
        <v>55624</v>
      </c>
      <c r="S2056" s="2">
        <v>107</v>
      </c>
      <c r="Z2056" s="3"/>
    </row>
    <row r="2057" spans="7:26" ht="12.75">
      <c r="G2057" s="3" t="s">
        <v>1757</v>
      </c>
      <c r="H2057" s="3">
        <v>57184</v>
      </c>
      <c r="Q2057" s="3" t="s">
        <v>1757</v>
      </c>
      <c r="R2057" s="3">
        <v>57184</v>
      </c>
      <c r="S2057" s="2">
        <v>107</v>
      </c>
      <c r="Z2057" s="3"/>
    </row>
    <row r="2058" spans="7:26" ht="12.75">
      <c r="G2058" s="3" t="s">
        <v>1758</v>
      </c>
      <c r="H2058" s="3">
        <v>57752</v>
      </c>
      <c r="Q2058" s="3" t="s">
        <v>1758</v>
      </c>
      <c r="R2058" s="3">
        <v>57752</v>
      </c>
      <c r="S2058" s="2">
        <v>107</v>
      </c>
      <c r="Z2058" s="3"/>
    </row>
    <row r="2059" spans="7:26" ht="12.75">
      <c r="G2059" s="3" t="s">
        <v>1759</v>
      </c>
      <c r="H2059" s="3">
        <v>60456</v>
      </c>
      <c r="Q2059" s="3" t="s">
        <v>1759</v>
      </c>
      <c r="R2059" s="3">
        <v>60456</v>
      </c>
      <c r="S2059" s="2">
        <v>107</v>
      </c>
      <c r="Z2059" s="3"/>
    </row>
    <row r="2060" spans="7:26" ht="12.75">
      <c r="G2060" s="3" t="s">
        <v>769</v>
      </c>
      <c r="H2060" s="3">
        <v>60464</v>
      </c>
      <c r="Q2060" s="3" t="s">
        <v>769</v>
      </c>
      <c r="R2060" s="3">
        <v>60464</v>
      </c>
      <c r="S2060" s="2">
        <v>107</v>
      </c>
      <c r="Z2060" s="3"/>
    </row>
    <row r="2061" spans="7:26" ht="12.75">
      <c r="G2061" s="3" t="s">
        <v>1760</v>
      </c>
      <c r="H2061" s="3">
        <v>62128</v>
      </c>
      <c r="Q2061" s="3" t="s">
        <v>1760</v>
      </c>
      <c r="R2061" s="3">
        <v>62128</v>
      </c>
      <c r="S2061" s="2">
        <v>107</v>
      </c>
      <c r="Z2061" s="3"/>
    </row>
    <row r="2062" spans="7:26" ht="12.75">
      <c r="G2062" s="3" t="s">
        <v>1761</v>
      </c>
      <c r="H2062" s="3">
        <v>62136</v>
      </c>
      <c r="Q2062" s="3" t="s">
        <v>1761</v>
      </c>
      <c r="R2062" s="3">
        <v>62136</v>
      </c>
      <c r="S2062" s="2">
        <v>107</v>
      </c>
      <c r="Z2062" s="3"/>
    </row>
    <row r="2063" spans="7:26" ht="12.75">
      <c r="G2063" s="3" t="s">
        <v>164</v>
      </c>
      <c r="H2063" s="3">
        <v>62200</v>
      </c>
      <c r="Q2063" s="3" t="s">
        <v>164</v>
      </c>
      <c r="R2063" s="3">
        <v>62200</v>
      </c>
      <c r="S2063" s="2">
        <v>107</v>
      </c>
      <c r="Z2063" s="3"/>
    </row>
    <row r="2064" spans="7:26" ht="12.75">
      <c r="G2064" s="3" t="s">
        <v>1762</v>
      </c>
      <c r="H2064" s="3">
        <v>62432</v>
      </c>
      <c r="Q2064" s="3" t="s">
        <v>1762</v>
      </c>
      <c r="R2064" s="3">
        <v>62432</v>
      </c>
      <c r="S2064" s="2">
        <v>107</v>
      </c>
      <c r="Z2064" s="3"/>
    </row>
    <row r="2065" spans="7:26" ht="12.75">
      <c r="G2065" s="3" t="s">
        <v>770</v>
      </c>
      <c r="H2065" s="3">
        <v>64088</v>
      </c>
      <c r="Q2065" s="3" t="s">
        <v>770</v>
      </c>
      <c r="R2065" s="3">
        <v>64088</v>
      </c>
      <c r="S2065" s="2">
        <v>107</v>
      </c>
      <c r="Z2065" s="3"/>
    </row>
    <row r="2066" spans="7:26" ht="12.75">
      <c r="G2066" s="3" t="s">
        <v>1763</v>
      </c>
      <c r="H2066" s="3">
        <v>65000</v>
      </c>
      <c r="Q2066" s="3" t="s">
        <v>1763</v>
      </c>
      <c r="R2066" s="3">
        <v>65000</v>
      </c>
      <c r="S2066" s="2">
        <v>107</v>
      </c>
      <c r="Z2066" s="3"/>
    </row>
    <row r="2067" spans="7:26" ht="12.75">
      <c r="G2067" s="3" t="s">
        <v>88</v>
      </c>
      <c r="H2067" s="3">
        <v>66760</v>
      </c>
      <c r="Q2067" s="3" t="s">
        <v>88</v>
      </c>
      <c r="R2067" s="3">
        <v>66760</v>
      </c>
      <c r="S2067" s="2">
        <v>107</v>
      </c>
      <c r="Z2067" s="3"/>
    </row>
    <row r="2068" spans="7:26" ht="12.75">
      <c r="G2068" s="3" t="s">
        <v>771</v>
      </c>
      <c r="H2068" s="3">
        <v>66944</v>
      </c>
      <c r="Q2068" s="3" t="s">
        <v>771</v>
      </c>
      <c r="R2068" s="3">
        <v>66944</v>
      </c>
      <c r="S2068" s="2">
        <v>107</v>
      </c>
      <c r="Z2068" s="3"/>
    </row>
    <row r="2069" spans="7:26" ht="12.75">
      <c r="G2069" s="3" t="s">
        <v>1764</v>
      </c>
      <c r="H2069" s="3">
        <v>67224</v>
      </c>
      <c r="Q2069" s="3" t="s">
        <v>1764</v>
      </c>
      <c r="R2069" s="3">
        <v>67224</v>
      </c>
      <c r="S2069" s="2">
        <v>107</v>
      </c>
      <c r="Z2069" s="3"/>
    </row>
    <row r="2070" spans="7:26" ht="12.75">
      <c r="G2070" s="3" t="s">
        <v>119</v>
      </c>
      <c r="H2070" s="3">
        <v>68304</v>
      </c>
      <c r="Q2070" s="3" t="s">
        <v>119</v>
      </c>
      <c r="R2070" s="3">
        <v>68304</v>
      </c>
      <c r="S2070" s="2">
        <v>107</v>
      </c>
      <c r="Z2070" s="3"/>
    </row>
    <row r="2071" spans="7:26" ht="12.75">
      <c r="G2071" s="3" t="s">
        <v>1765</v>
      </c>
      <c r="H2071" s="3">
        <v>68312</v>
      </c>
      <c r="Q2071" s="3" t="s">
        <v>1765</v>
      </c>
      <c r="R2071" s="3">
        <v>68312</v>
      </c>
      <c r="S2071" s="2">
        <v>107</v>
      </c>
      <c r="Z2071" s="3"/>
    </row>
    <row r="2072" spans="7:26" ht="12.75">
      <c r="G2072" s="3" t="s">
        <v>1766</v>
      </c>
      <c r="H2072" s="3">
        <v>70056</v>
      </c>
      <c r="Q2072" s="3" t="s">
        <v>1766</v>
      </c>
      <c r="R2072" s="3">
        <v>70056</v>
      </c>
      <c r="S2072" s="2">
        <v>107</v>
      </c>
      <c r="Z2072" s="3"/>
    </row>
    <row r="2073" spans="7:26" ht="12.75">
      <c r="G2073" s="3" t="s">
        <v>772</v>
      </c>
      <c r="H2073" s="3">
        <v>72312</v>
      </c>
      <c r="Q2073" s="3" t="s">
        <v>772</v>
      </c>
      <c r="R2073" s="3">
        <v>72312</v>
      </c>
      <c r="S2073" s="2">
        <v>107</v>
      </c>
      <c r="Z2073" s="3"/>
    </row>
    <row r="2074" spans="7:26" ht="12.75">
      <c r="G2074" s="3" t="s">
        <v>1767</v>
      </c>
      <c r="H2074" s="3">
        <v>76032</v>
      </c>
      <c r="Q2074" s="3" t="s">
        <v>1767</v>
      </c>
      <c r="R2074" s="3">
        <v>76032</v>
      </c>
      <c r="S2074" s="2">
        <v>107</v>
      </c>
      <c r="Z2074" s="3"/>
    </row>
    <row r="2075" spans="7:26" ht="12.75">
      <c r="G2075" s="3" t="s">
        <v>1768</v>
      </c>
      <c r="H2075" s="3">
        <v>77184</v>
      </c>
      <c r="Q2075" s="3" t="s">
        <v>1768</v>
      </c>
      <c r="R2075" s="3">
        <v>77184</v>
      </c>
      <c r="S2075" s="2">
        <v>107</v>
      </c>
      <c r="Z2075" s="3"/>
    </row>
    <row r="2076" spans="7:26" ht="12.75">
      <c r="G2076" s="3" t="s">
        <v>1769</v>
      </c>
      <c r="H2076" s="3">
        <v>77392</v>
      </c>
      <c r="Q2076" s="3" t="s">
        <v>1769</v>
      </c>
      <c r="R2076" s="3">
        <v>77392</v>
      </c>
      <c r="S2076" s="2">
        <v>107</v>
      </c>
      <c r="Z2076" s="3"/>
    </row>
    <row r="2077" spans="7:26" ht="12.75">
      <c r="G2077" s="3" t="s">
        <v>773</v>
      </c>
      <c r="H2077" s="3">
        <v>77400</v>
      </c>
      <c r="Q2077" s="3" t="s">
        <v>773</v>
      </c>
      <c r="R2077" s="3">
        <v>77400</v>
      </c>
      <c r="S2077" s="2">
        <v>107</v>
      </c>
      <c r="Z2077" s="3"/>
    </row>
    <row r="2078" spans="7:26" ht="12.75">
      <c r="G2078" s="3" t="s">
        <v>2329</v>
      </c>
      <c r="H2078" s="3">
        <v>78400</v>
      </c>
      <c r="Q2078" s="3" t="s">
        <v>2329</v>
      </c>
      <c r="R2078" s="3">
        <v>78400</v>
      </c>
      <c r="S2078" s="2">
        <v>107</v>
      </c>
      <c r="Z2078" s="3"/>
    </row>
    <row r="2079" spans="7:26" ht="12.75">
      <c r="G2079" s="3" t="s">
        <v>774</v>
      </c>
      <c r="H2079" s="3">
        <v>79120</v>
      </c>
      <c r="Q2079" s="3" t="s">
        <v>774</v>
      </c>
      <c r="R2079" s="3">
        <v>79120</v>
      </c>
      <c r="S2079" s="2">
        <v>107</v>
      </c>
      <c r="Z2079" s="3"/>
    </row>
    <row r="2080" spans="7:26" ht="12.75">
      <c r="G2080" s="3" t="s">
        <v>90</v>
      </c>
      <c r="H2080" s="3">
        <v>80576</v>
      </c>
      <c r="Q2080" s="3" t="s">
        <v>90</v>
      </c>
      <c r="R2080" s="3">
        <v>80576</v>
      </c>
      <c r="S2080" s="2">
        <v>107</v>
      </c>
      <c r="Z2080" s="3"/>
    </row>
    <row r="2081" spans="7:26" ht="12.75">
      <c r="G2081" s="3" t="s">
        <v>2370</v>
      </c>
      <c r="H2081" s="3">
        <v>81312</v>
      </c>
      <c r="Q2081" s="3" t="s">
        <v>2370</v>
      </c>
      <c r="R2081" s="3">
        <v>81312</v>
      </c>
      <c r="S2081" s="2">
        <v>107</v>
      </c>
      <c r="Z2081" s="3"/>
    </row>
    <row r="2082" spans="7:26" ht="12.75">
      <c r="G2082" s="3" t="s">
        <v>2371</v>
      </c>
      <c r="H2082" s="3">
        <v>81792</v>
      </c>
      <c r="Q2082" s="3" t="s">
        <v>2371</v>
      </c>
      <c r="R2082" s="3">
        <v>81792</v>
      </c>
      <c r="S2082" s="2">
        <v>107</v>
      </c>
      <c r="Z2082" s="3"/>
    </row>
    <row r="2083" spans="7:26" ht="12.75">
      <c r="G2083" s="3" t="s">
        <v>775</v>
      </c>
      <c r="H2083" s="3">
        <v>82632</v>
      </c>
      <c r="Q2083" s="3" t="s">
        <v>775</v>
      </c>
      <c r="R2083" s="3">
        <v>82632</v>
      </c>
      <c r="S2083" s="2">
        <v>107</v>
      </c>
      <c r="Z2083" s="3"/>
    </row>
    <row r="2084" spans="7:26" ht="12.75">
      <c r="G2084" s="3" t="s">
        <v>776</v>
      </c>
      <c r="H2084" s="3">
        <v>83408</v>
      </c>
      <c r="Q2084" s="3" t="s">
        <v>776</v>
      </c>
      <c r="R2084" s="3">
        <v>83408</v>
      </c>
      <c r="S2084" s="2">
        <v>107</v>
      </c>
      <c r="Z2084" s="3"/>
    </row>
    <row r="2085" spans="7:26" ht="12.75">
      <c r="G2085" s="3" t="s">
        <v>777</v>
      </c>
      <c r="H2085" s="3">
        <v>83792</v>
      </c>
      <c r="Q2085" s="3" t="s">
        <v>777</v>
      </c>
      <c r="R2085" s="3">
        <v>83792</v>
      </c>
      <c r="S2085" s="2">
        <v>107</v>
      </c>
      <c r="Z2085" s="3"/>
    </row>
    <row r="2086" spans="7:26" ht="12.75">
      <c r="G2086" s="3" t="s">
        <v>17</v>
      </c>
      <c r="H2086" s="3">
        <v>316</v>
      </c>
      <c r="Q2086" s="3" t="s">
        <v>17</v>
      </c>
      <c r="R2086" s="3">
        <v>316</v>
      </c>
      <c r="S2086" s="2">
        <v>109</v>
      </c>
      <c r="Z2086" s="3"/>
    </row>
    <row r="2087" spans="7:26" ht="12.75">
      <c r="G2087" s="3" t="s">
        <v>155</v>
      </c>
      <c r="H2087" s="3">
        <v>4736</v>
      </c>
      <c r="Q2087" s="3" t="s">
        <v>155</v>
      </c>
      <c r="R2087" s="3">
        <v>4736</v>
      </c>
      <c r="S2087" s="2">
        <v>109</v>
      </c>
      <c r="Z2087" s="3"/>
    </row>
    <row r="2088" spans="7:26" ht="12.75">
      <c r="G2088" s="3" t="s">
        <v>1770</v>
      </c>
      <c r="H2088" s="3">
        <v>4848</v>
      </c>
      <c r="Q2088" s="3" t="s">
        <v>1770</v>
      </c>
      <c r="R2088" s="3">
        <v>4848</v>
      </c>
      <c r="S2088" s="2">
        <v>109</v>
      </c>
      <c r="Z2088" s="3"/>
    </row>
    <row r="2089" spans="7:26" ht="12.75">
      <c r="G2089" s="3" t="s">
        <v>2419</v>
      </c>
      <c r="H2089" s="3">
        <v>12060</v>
      </c>
      <c r="Q2089" s="3" t="s">
        <v>2419</v>
      </c>
      <c r="R2089" s="3">
        <v>12060</v>
      </c>
      <c r="S2089" s="2">
        <v>109</v>
      </c>
      <c r="Z2089" s="3"/>
    </row>
    <row r="2090" spans="7:26" ht="12.75">
      <c r="G2090" s="3" t="s">
        <v>190</v>
      </c>
      <c r="H2090" s="3">
        <v>12672</v>
      </c>
      <c r="Q2090" s="3" t="s">
        <v>190</v>
      </c>
      <c r="R2090" s="3">
        <v>12672</v>
      </c>
      <c r="S2090" s="2">
        <v>109</v>
      </c>
      <c r="Z2090" s="3"/>
    </row>
    <row r="2091" spans="7:26" ht="12.75">
      <c r="G2091" s="3" t="s">
        <v>2313</v>
      </c>
      <c r="H2091" s="3">
        <v>27440</v>
      </c>
      <c r="Q2091" s="3" t="s">
        <v>2313</v>
      </c>
      <c r="R2091" s="3">
        <v>27440</v>
      </c>
      <c r="S2091" s="2">
        <v>109</v>
      </c>
      <c r="Z2091" s="3"/>
    </row>
    <row r="2092" spans="7:26" ht="12.75">
      <c r="G2092" s="3" t="s">
        <v>1771</v>
      </c>
      <c r="H2092" s="3">
        <v>27696</v>
      </c>
      <c r="Q2092" s="3" t="s">
        <v>1771</v>
      </c>
      <c r="R2092" s="3">
        <v>27696</v>
      </c>
      <c r="S2092" s="2">
        <v>109</v>
      </c>
      <c r="Z2092" s="3"/>
    </row>
    <row r="2093" spans="7:26" ht="12.75">
      <c r="G2093" s="3" t="s">
        <v>29</v>
      </c>
      <c r="H2093" s="3">
        <v>37448</v>
      </c>
      <c r="Q2093" s="3" t="s">
        <v>29</v>
      </c>
      <c r="R2093" s="3">
        <v>37448</v>
      </c>
      <c r="S2093" s="2">
        <v>109</v>
      </c>
      <c r="Z2093" s="3"/>
    </row>
    <row r="2094" spans="7:26" ht="12.75">
      <c r="G2094" s="3" t="s">
        <v>1772</v>
      </c>
      <c r="H2094" s="3">
        <v>45992</v>
      </c>
      <c r="Q2094" s="3" t="s">
        <v>1772</v>
      </c>
      <c r="R2094" s="3">
        <v>45992</v>
      </c>
      <c r="S2094" s="2">
        <v>109</v>
      </c>
      <c r="Z2094" s="3"/>
    </row>
    <row r="2095" spans="7:26" ht="12.75">
      <c r="G2095" s="3" t="s">
        <v>1773</v>
      </c>
      <c r="H2095" s="3">
        <v>48960</v>
      </c>
      <c r="Q2095" s="3" t="s">
        <v>1773</v>
      </c>
      <c r="R2095" s="3">
        <v>48960</v>
      </c>
      <c r="S2095" s="2">
        <v>109</v>
      </c>
      <c r="Z2095" s="3"/>
    </row>
    <row r="2096" spans="7:26" ht="12.75">
      <c r="G2096" s="3" t="s">
        <v>778</v>
      </c>
      <c r="H2096" s="3">
        <v>49016</v>
      </c>
      <c r="Q2096" s="3" t="s">
        <v>778</v>
      </c>
      <c r="R2096" s="3">
        <v>49016</v>
      </c>
      <c r="S2096" s="2">
        <v>109</v>
      </c>
      <c r="Z2096" s="3"/>
    </row>
    <row r="2097" spans="7:26" ht="12.75">
      <c r="G2097" s="3" t="s">
        <v>2404</v>
      </c>
      <c r="H2097" s="3">
        <v>50488</v>
      </c>
      <c r="Q2097" s="3" t="s">
        <v>2404</v>
      </c>
      <c r="R2097" s="3">
        <v>50488</v>
      </c>
      <c r="S2097" s="2">
        <v>109</v>
      </c>
      <c r="Z2097" s="3"/>
    </row>
    <row r="2098" spans="7:26" ht="12.75">
      <c r="G2098" s="3" t="s">
        <v>2436</v>
      </c>
      <c r="H2098" s="3">
        <v>58864</v>
      </c>
      <c r="Q2098" s="3" t="s">
        <v>2436</v>
      </c>
      <c r="R2098" s="3">
        <v>58864</v>
      </c>
      <c r="S2098" s="2">
        <v>109</v>
      </c>
      <c r="Z2098" s="3"/>
    </row>
    <row r="2099" spans="7:26" ht="12.75">
      <c r="G2099" s="3" t="s">
        <v>2362</v>
      </c>
      <c r="H2099" s="3">
        <v>59504</v>
      </c>
      <c r="Q2099" s="3" t="s">
        <v>2362</v>
      </c>
      <c r="R2099" s="3">
        <v>59504</v>
      </c>
      <c r="S2099" s="2">
        <v>109</v>
      </c>
      <c r="Z2099" s="3"/>
    </row>
    <row r="2100" spans="7:26" ht="12.75">
      <c r="G2100" s="3" t="s">
        <v>1774</v>
      </c>
      <c r="H2100" s="3">
        <v>69216</v>
      </c>
      <c r="Q2100" s="3" t="s">
        <v>1774</v>
      </c>
      <c r="R2100" s="3">
        <v>69216</v>
      </c>
      <c r="S2100" s="2">
        <v>109</v>
      </c>
      <c r="Z2100" s="3"/>
    </row>
    <row r="2101" spans="7:26" ht="12.75">
      <c r="G2101" s="3" t="s">
        <v>1775</v>
      </c>
      <c r="H2101" s="3">
        <v>69616</v>
      </c>
      <c r="Q2101" s="3" t="s">
        <v>1775</v>
      </c>
      <c r="R2101" s="3">
        <v>69616</v>
      </c>
      <c r="S2101" s="2">
        <v>109</v>
      </c>
      <c r="Z2101" s="3"/>
    </row>
    <row r="2102" spans="7:26" ht="12.75">
      <c r="G2102" s="3" t="s">
        <v>2443</v>
      </c>
      <c r="H2102" s="3">
        <v>72856</v>
      </c>
      <c r="Q2102" s="3" t="s">
        <v>2443</v>
      </c>
      <c r="R2102" s="3">
        <v>72856</v>
      </c>
      <c r="S2102" s="2">
        <v>109</v>
      </c>
      <c r="Z2102" s="3"/>
    </row>
    <row r="2103" spans="7:26" ht="12.75">
      <c r="G2103" s="3" t="s">
        <v>2329</v>
      </c>
      <c r="H2103" s="3">
        <v>78408</v>
      </c>
      <c r="Q2103" s="3" t="s">
        <v>2329</v>
      </c>
      <c r="R2103" s="3">
        <v>78408</v>
      </c>
      <c r="S2103" s="2">
        <v>109</v>
      </c>
      <c r="Z2103" s="3"/>
    </row>
    <row r="2104" spans="7:26" ht="12.75">
      <c r="G2104" s="3" t="s">
        <v>2370</v>
      </c>
      <c r="H2104" s="3">
        <v>81320</v>
      </c>
      <c r="Q2104" s="3" t="s">
        <v>2370</v>
      </c>
      <c r="R2104" s="3">
        <v>81320</v>
      </c>
      <c r="S2104" s="2">
        <v>109</v>
      </c>
      <c r="Z2104" s="3"/>
    </row>
    <row r="2105" spans="7:26" ht="12.75">
      <c r="G2105" s="3" t="s">
        <v>779</v>
      </c>
      <c r="H2105" s="3">
        <v>82464</v>
      </c>
      <c r="Q2105" s="3" t="s">
        <v>779</v>
      </c>
      <c r="R2105" s="3">
        <v>82464</v>
      </c>
      <c r="S2105" s="2">
        <v>109</v>
      </c>
      <c r="Z2105" s="3"/>
    </row>
    <row r="2106" spans="7:26" ht="12.75">
      <c r="G2106" s="3" t="s">
        <v>780</v>
      </c>
      <c r="H2106" s="3">
        <v>83808</v>
      </c>
      <c r="Q2106" s="3" t="s">
        <v>780</v>
      </c>
      <c r="R2106" s="3">
        <v>83808</v>
      </c>
      <c r="S2106" s="2">
        <v>109</v>
      </c>
      <c r="Z2106" s="3"/>
    </row>
    <row r="2107" spans="7:26" ht="12.75">
      <c r="G2107" s="3" t="s">
        <v>1776</v>
      </c>
      <c r="H2107" s="3">
        <v>396</v>
      </c>
      <c r="Q2107" s="3" t="s">
        <v>1776</v>
      </c>
      <c r="R2107" s="3">
        <v>396</v>
      </c>
      <c r="S2107" s="2">
        <v>111</v>
      </c>
      <c r="Z2107" s="3"/>
    </row>
    <row r="2108" spans="7:26" ht="12.75">
      <c r="G2108" s="3" t="s">
        <v>781</v>
      </c>
      <c r="H2108" s="3">
        <v>404</v>
      </c>
      <c r="Q2108" s="3" t="s">
        <v>781</v>
      </c>
      <c r="R2108" s="3">
        <v>404</v>
      </c>
      <c r="S2108" s="2">
        <v>111</v>
      </c>
      <c r="Z2108" s="3"/>
    </row>
    <row r="2109" spans="7:26" ht="12.75">
      <c r="G2109" s="3" t="s">
        <v>2449</v>
      </c>
      <c r="H2109" s="3">
        <v>876</v>
      </c>
      <c r="Q2109" s="3" t="s">
        <v>2449</v>
      </c>
      <c r="R2109" s="3">
        <v>876</v>
      </c>
      <c r="S2109" s="2">
        <v>111</v>
      </c>
      <c r="Z2109" s="3"/>
    </row>
    <row r="2110" spans="7:26" ht="12.75">
      <c r="G2110" s="3" t="s">
        <v>1777</v>
      </c>
      <c r="H2110" s="3">
        <v>5648</v>
      </c>
      <c r="Q2110" s="3" t="s">
        <v>1777</v>
      </c>
      <c r="R2110" s="3">
        <v>5648</v>
      </c>
      <c r="S2110" s="2">
        <v>111</v>
      </c>
      <c r="Z2110" s="3"/>
    </row>
    <row r="2111" spans="7:26" ht="12.75">
      <c r="G2111" s="3" t="s">
        <v>1778</v>
      </c>
      <c r="H2111" s="3">
        <v>5776</v>
      </c>
      <c r="Q2111" s="3" t="s">
        <v>1778</v>
      </c>
      <c r="R2111" s="3">
        <v>5776</v>
      </c>
      <c r="S2111" s="2">
        <v>111</v>
      </c>
      <c r="Z2111" s="3"/>
    </row>
    <row r="2112" spans="7:26" ht="12.75">
      <c r="G2112" s="3" t="s">
        <v>782</v>
      </c>
      <c r="H2112" s="3">
        <v>6640</v>
      </c>
      <c r="Q2112" s="3" t="s">
        <v>782</v>
      </c>
      <c r="R2112" s="3">
        <v>6640</v>
      </c>
      <c r="S2112" s="2">
        <v>111</v>
      </c>
      <c r="Z2112" s="3"/>
    </row>
    <row r="2113" spans="7:26" ht="12.75">
      <c r="G2113" s="3" t="s">
        <v>1779</v>
      </c>
      <c r="H2113" s="3">
        <v>7712</v>
      </c>
      <c r="Q2113" s="3" t="s">
        <v>1779</v>
      </c>
      <c r="R2113" s="3">
        <v>7712</v>
      </c>
      <c r="S2113" s="2">
        <v>111</v>
      </c>
      <c r="Z2113" s="3"/>
    </row>
    <row r="2114" spans="7:26" ht="12.75">
      <c r="G2114" s="3" t="s">
        <v>783</v>
      </c>
      <c r="H2114" s="3">
        <v>9256</v>
      </c>
      <c r="Q2114" s="3" t="s">
        <v>783</v>
      </c>
      <c r="R2114" s="3">
        <v>9256</v>
      </c>
      <c r="S2114" s="2">
        <v>111</v>
      </c>
      <c r="Z2114" s="3"/>
    </row>
    <row r="2115" spans="7:26" ht="12.75">
      <c r="G2115" s="3" t="s">
        <v>1780</v>
      </c>
      <c r="H2115" s="3">
        <v>10808</v>
      </c>
      <c r="Q2115" s="3" t="s">
        <v>1780</v>
      </c>
      <c r="R2115" s="3">
        <v>10808</v>
      </c>
      <c r="S2115" s="2">
        <v>111</v>
      </c>
      <c r="Z2115" s="3"/>
    </row>
    <row r="2116" spans="7:26" ht="12.75">
      <c r="G2116" s="3" t="s">
        <v>1781</v>
      </c>
      <c r="H2116" s="3">
        <v>11624</v>
      </c>
      <c r="Q2116" s="3" t="s">
        <v>1781</v>
      </c>
      <c r="R2116" s="3">
        <v>11624</v>
      </c>
      <c r="S2116" s="2">
        <v>111</v>
      </c>
      <c r="Z2116" s="3"/>
    </row>
    <row r="2117" spans="7:26" ht="12.75">
      <c r="G2117" s="3" t="s">
        <v>1782</v>
      </c>
      <c r="H2117" s="3">
        <v>12296</v>
      </c>
      <c r="Q2117" s="3" t="s">
        <v>1782</v>
      </c>
      <c r="R2117" s="3">
        <v>12296</v>
      </c>
      <c r="S2117" s="2">
        <v>111</v>
      </c>
      <c r="Z2117" s="3"/>
    </row>
    <row r="2118" spans="7:26" ht="12.75">
      <c r="G2118" s="3" t="s">
        <v>45</v>
      </c>
      <c r="H2118" s="3">
        <v>15568</v>
      </c>
      <c r="Q2118" s="3" t="s">
        <v>45</v>
      </c>
      <c r="R2118" s="3">
        <v>15568</v>
      </c>
      <c r="S2118" s="2">
        <v>111</v>
      </c>
      <c r="Z2118" s="3"/>
    </row>
    <row r="2119" spans="7:26" ht="12.75">
      <c r="G2119" s="3" t="s">
        <v>1783</v>
      </c>
      <c r="H2119" s="3">
        <v>15680</v>
      </c>
      <c r="Q2119" s="3" t="s">
        <v>1783</v>
      </c>
      <c r="R2119" s="3">
        <v>15680</v>
      </c>
      <c r="S2119" s="2">
        <v>111</v>
      </c>
      <c r="Z2119" s="3"/>
    </row>
    <row r="2120" spans="7:26" ht="12.75">
      <c r="G2120" s="3" t="s">
        <v>784</v>
      </c>
      <c r="H2120" s="3">
        <v>23168</v>
      </c>
      <c r="Q2120" s="3" t="s">
        <v>784</v>
      </c>
      <c r="R2120" s="3">
        <v>23168</v>
      </c>
      <c r="S2120" s="2">
        <v>111</v>
      </c>
      <c r="Z2120" s="3"/>
    </row>
    <row r="2121" spans="7:26" ht="12.75">
      <c r="G2121" s="3" t="s">
        <v>785</v>
      </c>
      <c r="H2121" s="3">
        <v>24680</v>
      </c>
      <c r="Q2121" s="3" t="s">
        <v>785</v>
      </c>
      <c r="R2121" s="3">
        <v>24680</v>
      </c>
      <c r="S2121" s="2">
        <v>111</v>
      </c>
      <c r="Z2121" s="3"/>
    </row>
    <row r="2122" spans="7:26" ht="12.75">
      <c r="G2122" s="3" t="s">
        <v>1784</v>
      </c>
      <c r="H2122" s="3">
        <v>28520</v>
      </c>
      <c r="Q2122" s="3" t="s">
        <v>1784</v>
      </c>
      <c r="R2122" s="3">
        <v>28520</v>
      </c>
      <c r="S2122" s="2">
        <v>111</v>
      </c>
      <c r="Z2122" s="3"/>
    </row>
    <row r="2123" spans="7:26" ht="12.75">
      <c r="G2123" s="3" t="s">
        <v>786</v>
      </c>
      <c r="H2123" s="3">
        <v>31336</v>
      </c>
      <c r="Q2123" s="3" t="s">
        <v>786</v>
      </c>
      <c r="R2123" s="3">
        <v>31336</v>
      </c>
      <c r="S2123" s="2">
        <v>111</v>
      </c>
      <c r="Z2123" s="3"/>
    </row>
    <row r="2124" spans="7:26" ht="12.75">
      <c r="G2124" s="3" t="s">
        <v>1785</v>
      </c>
      <c r="H2124" s="3">
        <v>35608</v>
      </c>
      <c r="Q2124" s="3" t="s">
        <v>1785</v>
      </c>
      <c r="R2124" s="3">
        <v>35608</v>
      </c>
      <c r="S2124" s="2">
        <v>111</v>
      </c>
      <c r="Z2124" s="3"/>
    </row>
    <row r="2125" spans="7:26" ht="12.75">
      <c r="G2125" s="3" t="s">
        <v>1786</v>
      </c>
      <c r="H2125" s="3">
        <v>36888</v>
      </c>
      <c r="Q2125" s="3" t="s">
        <v>1786</v>
      </c>
      <c r="R2125" s="3">
        <v>36888</v>
      </c>
      <c r="S2125" s="2">
        <v>111</v>
      </c>
      <c r="Z2125" s="3"/>
    </row>
    <row r="2126" spans="7:26" ht="12.75">
      <c r="G2126" s="3" t="s">
        <v>2427</v>
      </c>
      <c r="H2126" s="3">
        <v>37920</v>
      </c>
      <c r="Q2126" s="3" t="s">
        <v>2427</v>
      </c>
      <c r="R2126" s="3">
        <v>37920</v>
      </c>
      <c r="S2126" s="2">
        <v>111</v>
      </c>
      <c r="Z2126" s="3"/>
    </row>
    <row r="2127" spans="7:26" ht="12.75">
      <c r="G2127" s="3" t="s">
        <v>787</v>
      </c>
      <c r="H2127" s="3">
        <v>38032</v>
      </c>
      <c r="Q2127" s="3" t="s">
        <v>787</v>
      </c>
      <c r="R2127" s="3">
        <v>38032</v>
      </c>
      <c r="S2127" s="2">
        <v>111</v>
      </c>
      <c r="Z2127" s="3"/>
    </row>
    <row r="2128" spans="7:26" ht="12.75">
      <c r="G2128" s="3" t="s">
        <v>1787</v>
      </c>
      <c r="H2128" s="3">
        <v>38048</v>
      </c>
      <c r="Q2128" s="3" t="s">
        <v>1787</v>
      </c>
      <c r="R2128" s="3">
        <v>38048</v>
      </c>
      <c r="S2128" s="2">
        <v>111</v>
      </c>
      <c r="Z2128" s="3"/>
    </row>
    <row r="2129" spans="7:26" ht="12.75">
      <c r="G2129" s="3" t="s">
        <v>788</v>
      </c>
      <c r="H2129" s="3">
        <v>41568</v>
      </c>
      <c r="Q2129" s="3" t="s">
        <v>788</v>
      </c>
      <c r="R2129" s="3">
        <v>41568</v>
      </c>
      <c r="S2129" s="2">
        <v>111</v>
      </c>
      <c r="Z2129" s="3"/>
    </row>
    <row r="2130" spans="7:26" ht="12.75">
      <c r="G2130" s="3" t="s">
        <v>2401</v>
      </c>
      <c r="H2130" s="3">
        <v>43440</v>
      </c>
      <c r="Q2130" s="3" t="s">
        <v>2401</v>
      </c>
      <c r="R2130" s="3">
        <v>43440</v>
      </c>
      <c r="S2130" s="2">
        <v>111</v>
      </c>
      <c r="Z2130" s="3"/>
    </row>
    <row r="2131" spans="7:26" ht="12.75">
      <c r="G2131" s="3" t="s">
        <v>789</v>
      </c>
      <c r="H2131" s="3">
        <v>45136</v>
      </c>
      <c r="Q2131" s="3" t="s">
        <v>789</v>
      </c>
      <c r="R2131" s="3">
        <v>45136</v>
      </c>
      <c r="S2131" s="2">
        <v>111</v>
      </c>
      <c r="Z2131" s="3"/>
    </row>
    <row r="2132" spans="7:26" ht="12.75">
      <c r="G2132" s="3" t="s">
        <v>1788</v>
      </c>
      <c r="H2132" s="3">
        <v>48912</v>
      </c>
      <c r="Q2132" s="3" t="s">
        <v>1788</v>
      </c>
      <c r="R2132" s="3">
        <v>48912</v>
      </c>
      <c r="S2132" s="2">
        <v>111</v>
      </c>
      <c r="Z2132" s="3"/>
    </row>
    <row r="2133" spans="7:26" ht="12.75">
      <c r="G2133" s="3" t="s">
        <v>778</v>
      </c>
      <c r="H2133" s="3">
        <v>49024</v>
      </c>
      <c r="Q2133" s="3" t="s">
        <v>778</v>
      </c>
      <c r="R2133" s="3">
        <v>49024</v>
      </c>
      <c r="S2133" s="2">
        <v>111</v>
      </c>
      <c r="Z2133" s="3"/>
    </row>
    <row r="2134" spans="7:26" ht="12.75">
      <c r="G2134" s="3" t="s">
        <v>2</v>
      </c>
      <c r="H2134" s="3">
        <v>49416</v>
      </c>
      <c r="Q2134" s="3" t="s">
        <v>2</v>
      </c>
      <c r="R2134" s="3">
        <v>49416</v>
      </c>
      <c r="S2134" s="2">
        <v>111</v>
      </c>
      <c r="Z2134" s="3"/>
    </row>
    <row r="2135" spans="7:26" ht="12.75">
      <c r="G2135" s="3" t="s">
        <v>1789</v>
      </c>
      <c r="H2135" s="3">
        <v>53168</v>
      </c>
      <c r="Q2135" s="3" t="s">
        <v>1789</v>
      </c>
      <c r="R2135" s="3">
        <v>53168</v>
      </c>
      <c r="S2135" s="2">
        <v>111</v>
      </c>
      <c r="Z2135" s="3"/>
    </row>
    <row r="2136" spans="7:26" ht="12.75">
      <c r="G2136" s="3" t="s">
        <v>1790</v>
      </c>
      <c r="H2136" s="3">
        <v>53416</v>
      </c>
      <c r="Q2136" s="3" t="s">
        <v>1790</v>
      </c>
      <c r="R2136" s="3">
        <v>53416</v>
      </c>
      <c r="S2136" s="2">
        <v>111</v>
      </c>
      <c r="Z2136" s="3"/>
    </row>
    <row r="2137" spans="7:26" ht="12.75">
      <c r="G2137" s="3" t="s">
        <v>6</v>
      </c>
      <c r="H2137" s="3">
        <v>54704</v>
      </c>
      <c r="Q2137" s="3" t="s">
        <v>6</v>
      </c>
      <c r="R2137" s="3">
        <v>54704</v>
      </c>
      <c r="S2137" s="2">
        <v>111</v>
      </c>
      <c r="Z2137" s="3"/>
    </row>
    <row r="2138" spans="7:26" ht="12.75">
      <c r="G2138" s="3" t="s">
        <v>790</v>
      </c>
      <c r="H2138" s="3">
        <v>56352</v>
      </c>
      <c r="Q2138" s="3" t="s">
        <v>790</v>
      </c>
      <c r="R2138" s="3">
        <v>56352</v>
      </c>
      <c r="S2138" s="2">
        <v>111</v>
      </c>
      <c r="Z2138" s="3"/>
    </row>
    <row r="2139" spans="7:26" ht="12.75">
      <c r="G2139" s="3" t="s">
        <v>1791</v>
      </c>
      <c r="H2139" s="3">
        <v>57544</v>
      </c>
      <c r="Q2139" s="3" t="s">
        <v>1791</v>
      </c>
      <c r="R2139" s="3">
        <v>57544</v>
      </c>
      <c r="S2139" s="2">
        <v>111</v>
      </c>
      <c r="Z2139" s="3"/>
    </row>
    <row r="2140" spans="7:26" ht="12.75">
      <c r="G2140" s="3" t="s">
        <v>162</v>
      </c>
      <c r="H2140" s="3">
        <v>57552</v>
      </c>
      <c r="Q2140" s="3" t="s">
        <v>162</v>
      </c>
      <c r="R2140" s="3">
        <v>57552</v>
      </c>
      <c r="S2140" s="2">
        <v>111</v>
      </c>
      <c r="Z2140" s="3"/>
    </row>
    <row r="2141" spans="7:26" ht="12.75">
      <c r="G2141" s="3" t="s">
        <v>791</v>
      </c>
      <c r="H2141" s="3">
        <v>63144</v>
      </c>
      <c r="Q2141" s="3" t="s">
        <v>791</v>
      </c>
      <c r="R2141" s="3">
        <v>63144</v>
      </c>
      <c r="S2141" s="2">
        <v>111</v>
      </c>
      <c r="Z2141" s="3"/>
    </row>
    <row r="2142" spans="7:26" ht="12.75">
      <c r="G2142" s="3" t="s">
        <v>1792</v>
      </c>
      <c r="H2142" s="3">
        <v>65736</v>
      </c>
      <c r="Q2142" s="3" t="s">
        <v>1792</v>
      </c>
      <c r="R2142" s="3">
        <v>65736</v>
      </c>
      <c r="S2142" s="2">
        <v>111</v>
      </c>
      <c r="Z2142" s="3"/>
    </row>
    <row r="2143" spans="7:26" ht="12.75">
      <c r="G2143" s="3" t="s">
        <v>1793</v>
      </c>
      <c r="H2143" s="3">
        <v>67584</v>
      </c>
      <c r="Q2143" s="3" t="s">
        <v>1793</v>
      </c>
      <c r="R2143" s="3">
        <v>67584</v>
      </c>
      <c r="S2143" s="2">
        <v>111</v>
      </c>
      <c r="Z2143" s="3"/>
    </row>
    <row r="2144" spans="7:26" ht="12.75">
      <c r="G2144" s="3" t="s">
        <v>1385</v>
      </c>
      <c r="H2144" s="3">
        <v>69336</v>
      </c>
      <c r="Q2144" s="3" t="s">
        <v>1385</v>
      </c>
      <c r="R2144" s="3">
        <v>69336</v>
      </c>
      <c r="S2144" s="2">
        <v>111</v>
      </c>
      <c r="Z2144" s="3"/>
    </row>
    <row r="2145" spans="7:26" ht="12.75">
      <c r="G2145" s="3" t="s">
        <v>792</v>
      </c>
      <c r="H2145" s="3">
        <v>69448</v>
      </c>
      <c r="Q2145" s="3" t="s">
        <v>792</v>
      </c>
      <c r="R2145" s="3">
        <v>69448</v>
      </c>
      <c r="S2145" s="2">
        <v>111</v>
      </c>
      <c r="Z2145" s="3"/>
    </row>
    <row r="2146" spans="7:26" ht="12.75">
      <c r="G2146" s="3" t="s">
        <v>1794</v>
      </c>
      <c r="H2146" s="3">
        <v>69680</v>
      </c>
      <c r="Q2146" s="3" t="s">
        <v>1794</v>
      </c>
      <c r="R2146" s="3">
        <v>69680</v>
      </c>
      <c r="S2146" s="2">
        <v>111</v>
      </c>
      <c r="Z2146" s="3"/>
    </row>
    <row r="2147" spans="7:26" ht="12.75">
      <c r="G2147" s="3" t="s">
        <v>1795</v>
      </c>
      <c r="H2147" s="3">
        <v>71776</v>
      </c>
      <c r="Q2147" s="3" t="s">
        <v>1795</v>
      </c>
      <c r="R2147" s="3">
        <v>71776</v>
      </c>
      <c r="S2147" s="2">
        <v>111</v>
      </c>
      <c r="Z2147" s="3"/>
    </row>
    <row r="2148" spans="7:26" ht="12.75">
      <c r="G2148" s="3" t="s">
        <v>793</v>
      </c>
      <c r="H2148" s="3">
        <v>71784</v>
      </c>
      <c r="Q2148" s="3" t="s">
        <v>793</v>
      </c>
      <c r="R2148" s="3">
        <v>71784</v>
      </c>
      <c r="S2148" s="2">
        <v>111</v>
      </c>
      <c r="Z2148" s="3"/>
    </row>
    <row r="2149" spans="7:26" ht="12.75">
      <c r="G2149" s="3" t="s">
        <v>2408</v>
      </c>
      <c r="H2149" s="3">
        <v>71920</v>
      </c>
      <c r="Q2149" s="3" t="s">
        <v>2408</v>
      </c>
      <c r="R2149" s="3">
        <v>71920</v>
      </c>
      <c r="S2149" s="2">
        <v>111</v>
      </c>
      <c r="Z2149" s="3"/>
    </row>
    <row r="2150" spans="7:26" ht="12.75">
      <c r="G2150" s="3" t="s">
        <v>794</v>
      </c>
      <c r="H2150" s="3">
        <v>74440</v>
      </c>
      <c r="Q2150" s="3" t="s">
        <v>794</v>
      </c>
      <c r="R2150" s="3">
        <v>74440</v>
      </c>
      <c r="S2150" s="2">
        <v>111</v>
      </c>
      <c r="Z2150" s="3"/>
    </row>
    <row r="2151" spans="7:26" ht="12.75">
      <c r="G2151" s="3" t="s">
        <v>1796</v>
      </c>
      <c r="H2151" s="3">
        <v>74672</v>
      </c>
      <c r="Q2151" s="3" t="s">
        <v>1796</v>
      </c>
      <c r="R2151" s="3">
        <v>74672</v>
      </c>
      <c r="S2151" s="2">
        <v>111</v>
      </c>
      <c r="Z2151" s="3"/>
    </row>
    <row r="2152" spans="7:26" ht="12.75">
      <c r="G2152" s="3" t="s">
        <v>37</v>
      </c>
      <c r="H2152" s="3">
        <v>75232</v>
      </c>
      <c r="Q2152" s="3" t="s">
        <v>37</v>
      </c>
      <c r="R2152" s="3">
        <v>75232</v>
      </c>
      <c r="S2152" s="2">
        <v>111</v>
      </c>
      <c r="Z2152" s="3"/>
    </row>
    <row r="2153" spans="7:26" ht="12.75">
      <c r="G2153" s="3" t="s">
        <v>795</v>
      </c>
      <c r="H2153" s="3">
        <v>79336</v>
      </c>
      <c r="Q2153" s="3" t="s">
        <v>795</v>
      </c>
      <c r="R2153" s="3">
        <v>79336</v>
      </c>
      <c r="S2153" s="2">
        <v>111</v>
      </c>
      <c r="Z2153" s="3"/>
    </row>
    <row r="2154" spans="7:26" ht="12.75">
      <c r="G2154" s="3" t="s">
        <v>1797</v>
      </c>
      <c r="H2154" s="3">
        <v>79424</v>
      </c>
      <c r="Q2154" s="3" t="s">
        <v>1797</v>
      </c>
      <c r="R2154" s="3">
        <v>79424</v>
      </c>
      <c r="S2154" s="2">
        <v>111</v>
      </c>
      <c r="Z2154" s="3"/>
    </row>
    <row r="2155" spans="7:26" ht="12.75">
      <c r="G2155" s="3" t="s">
        <v>1798</v>
      </c>
      <c r="H2155" s="3">
        <v>82128</v>
      </c>
      <c r="Q2155" s="3" t="s">
        <v>1798</v>
      </c>
      <c r="R2155" s="3">
        <v>82128</v>
      </c>
      <c r="S2155" s="2">
        <v>111</v>
      </c>
      <c r="Z2155" s="3"/>
    </row>
    <row r="2156" spans="7:26" ht="12.75">
      <c r="G2156" s="3" t="s">
        <v>1799</v>
      </c>
      <c r="H2156" s="3">
        <v>85632</v>
      </c>
      <c r="Q2156" s="3" t="s">
        <v>1799</v>
      </c>
      <c r="R2156" s="3">
        <v>85632</v>
      </c>
      <c r="S2156" s="2">
        <v>111</v>
      </c>
      <c r="Z2156" s="3"/>
    </row>
    <row r="2157" spans="7:26" ht="12.75">
      <c r="G2157" s="3" t="s">
        <v>20</v>
      </c>
      <c r="H2157" s="3">
        <v>13000</v>
      </c>
      <c r="Q2157" s="3" t="s">
        <v>20</v>
      </c>
      <c r="R2157" s="3">
        <v>13000</v>
      </c>
      <c r="S2157" s="2">
        <v>113</v>
      </c>
      <c r="Z2157" s="3"/>
    </row>
    <row r="2158" spans="7:26" ht="12.75">
      <c r="G2158" s="3" t="s">
        <v>796</v>
      </c>
      <c r="H2158" s="3">
        <v>15208</v>
      </c>
      <c r="Q2158" s="3" t="s">
        <v>796</v>
      </c>
      <c r="R2158" s="3">
        <v>15208</v>
      </c>
      <c r="S2158" s="2">
        <v>113</v>
      </c>
      <c r="Z2158" s="3"/>
    </row>
    <row r="2159" spans="7:26" ht="12.75">
      <c r="G2159" s="3" t="s">
        <v>797</v>
      </c>
      <c r="H2159" s="3">
        <v>18296</v>
      </c>
      <c r="Q2159" s="3" t="s">
        <v>797</v>
      </c>
      <c r="R2159" s="3">
        <v>18296</v>
      </c>
      <c r="S2159" s="2">
        <v>113</v>
      </c>
      <c r="Z2159" s="3"/>
    </row>
    <row r="2160" spans="7:26" ht="12.75">
      <c r="G2160" s="3" t="s">
        <v>1800</v>
      </c>
      <c r="H2160" s="3">
        <v>20528</v>
      </c>
      <c r="Q2160" s="3" t="s">
        <v>1800</v>
      </c>
      <c r="R2160" s="3">
        <v>20528</v>
      </c>
      <c r="S2160" s="2">
        <v>113</v>
      </c>
      <c r="Z2160" s="3"/>
    </row>
    <row r="2161" spans="7:26" ht="12.75">
      <c r="G2161" s="3" t="s">
        <v>1801</v>
      </c>
      <c r="H2161" s="3">
        <v>20648</v>
      </c>
      <c r="Q2161" s="3" t="s">
        <v>1801</v>
      </c>
      <c r="R2161" s="3">
        <v>20648</v>
      </c>
      <c r="S2161" s="2">
        <v>113</v>
      </c>
      <c r="Z2161" s="3"/>
    </row>
    <row r="2162" spans="7:26" ht="12.75">
      <c r="G2162" s="3" t="s">
        <v>798</v>
      </c>
      <c r="H2162" s="3">
        <v>23144</v>
      </c>
      <c r="Q2162" s="3" t="s">
        <v>798</v>
      </c>
      <c r="R2162" s="3">
        <v>23144</v>
      </c>
      <c r="S2162" s="2">
        <v>113</v>
      </c>
      <c r="Z2162" s="3"/>
    </row>
    <row r="2163" spans="7:26" ht="12.75">
      <c r="G2163" s="3" t="s">
        <v>694</v>
      </c>
      <c r="H2163" s="3">
        <v>26736</v>
      </c>
      <c r="Q2163" s="3" t="s">
        <v>694</v>
      </c>
      <c r="R2163" s="3">
        <v>26736</v>
      </c>
      <c r="S2163" s="2">
        <v>113</v>
      </c>
      <c r="Z2163" s="3"/>
    </row>
    <row r="2164" spans="7:26" ht="12.75">
      <c r="G2164" s="3" t="s">
        <v>1802</v>
      </c>
      <c r="H2164" s="3">
        <v>26760</v>
      </c>
      <c r="Q2164" s="3" t="s">
        <v>1802</v>
      </c>
      <c r="R2164" s="3">
        <v>26760</v>
      </c>
      <c r="S2164" s="2">
        <v>113</v>
      </c>
      <c r="Z2164" s="3"/>
    </row>
    <row r="2165" spans="7:26" ht="12.75">
      <c r="G2165" s="3" t="s">
        <v>366</v>
      </c>
      <c r="H2165" s="3">
        <v>27096</v>
      </c>
      <c r="Q2165" s="3" t="s">
        <v>366</v>
      </c>
      <c r="R2165" s="3">
        <v>27096</v>
      </c>
      <c r="S2165" s="2">
        <v>113</v>
      </c>
      <c r="Z2165" s="3"/>
    </row>
    <row r="2166" spans="7:26" ht="12.75">
      <c r="G2166" s="3" t="s">
        <v>799</v>
      </c>
      <c r="H2166" s="3">
        <v>34840</v>
      </c>
      <c r="Q2166" s="3" t="s">
        <v>799</v>
      </c>
      <c r="R2166" s="3">
        <v>34840</v>
      </c>
      <c r="S2166" s="2">
        <v>113</v>
      </c>
      <c r="Z2166" s="3"/>
    </row>
    <row r="2167" spans="7:26" ht="12.75">
      <c r="G2167" s="3" t="s">
        <v>1803</v>
      </c>
      <c r="H2167" s="3">
        <v>41512</v>
      </c>
      <c r="Q2167" s="3" t="s">
        <v>1803</v>
      </c>
      <c r="R2167" s="3">
        <v>41512</v>
      </c>
      <c r="S2167" s="2">
        <v>113</v>
      </c>
      <c r="Z2167" s="3"/>
    </row>
    <row r="2168" spans="7:26" ht="12.75">
      <c r="G2168" s="3" t="s">
        <v>800</v>
      </c>
      <c r="H2168" s="3">
        <v>41520</v>
      </c>
      <c r="Q2168" s="3" t="s">
        <v>800</v>
      </c>
      <c r="R2168" s="3">
        <v>41520</v>
      </c>
      <c r="S2168" s="2">
        <v>113</v>
      </c>
      <c r="Z2168" s="3"/>
    </row>
    <row r="2169" spans="7:26" ht="12.75">
      <c r="G2169" s="3" t="s">
        <v>594</v>
      </c>
      <c r="H2169" s="3">
        <v>70560</v>
      </c>
      <c r="Q2169" s="3" t="s">
        <v>594</v>
      </c>
      <c r="R2169" s="3">
        <v>70560</v>
      </c>
      <c r="S2169" s="2">
        <v>113</v>
      </c>
      <c r="Z2169" s="3"/>
    </row>
    <row r="2170" spans="7:26" ht="12.75">
      <c r="G2170" s="3" t="s">
        <v>801</v>
      </c>
      <c r="H2170" s="3">
        <v>2712</v>
      </c>
      <c r="Q2170" s="3" t="s">
        <v>801</v>
      </c>
      <c r="R2170" s="3">
        <v>2712</v>
      </c>
      <c r="S2170" s="2">
        <v>115</v>
      </c>
      <c r="Z2170" s="3"/>
    </row>
    <row r="2171" spans="7:26" ht="12.75">
      <c r="G2171" s="3" t="s">
        <v>802</v>
      </c>
      <c r="H2171" s="3">
        <v>2792</v>
      </c>
      <c r="Q2171" s="3" t="s">
        <v>802</v>
      </c>
      <c r="R2171" s="3">
        <v>2792</v>
      </c>
      <c r="S2171" s="2">
        <v>115</v>
      </c>
      <c r="Z2171" s="3"/>
    </row>
    <row r="2172" spans="7:26" ht="12.75">
      <c r="G2172" s="3" t="s">
        <v>803</v>
      </c>
      <c r="H2172" s="3">
        <v>3496</v>
      </c>
      <c r="Q2172" s="3" t="s">
        <v>803</v>
      </c>
      <c r="R2172" s="3">
        <v>3496</v>
      </c>
      <c r="S2172" s="2">
        <v>115</v>
      </c>
      <c r="Z2172" s="3"/>
    </row>
    <row r="2173" spans="7:26" ht="12.75">
      <c r="G2173" s="3" t="s">
        <v>804</v>
      </c>
      <c r="H2173" s="3">
        <v>8648</v>
      </c>
      <c r="Q2173" s="3" t="s">
        <v>804</v>
      </c>
      <c r="R2173" s="3">
        <v>8648</v>
      </c>
      <c r="S2173" s="2">
        <v>115</v>
      </c>
      <c r="Z2173" s="3"/>
    </row>
    <row r="2174" spans="7:26" ht="12.75">
      <c r="G2174" s="3" t="s">
        <v>805</v>
      </c>
      <c r="H2174" s="3">
        <v>9128</v>
      </c>
      <c r="Q2174" s="3" t="s">
        <v>805</v>
      </c>
      <c r="R2174" s="3">
        <v>9128</v>
      </c>
      <c r="S2174" s="2">
        <v>115</v>
      </c>
      <c r="Z2174" s="3"/>
    </row>
    <row r="2175" spans="7:26" ht="12.75">
      <c r="G2175" s="3" t="s">
        <v>806</v>
      </c>
      <c r="H2175" s="3">
        <v>13504</v>
      </c>
      <c r="Q2175" s="3" t="s">
        <v>806</v>
      </c>
      <c r="R2175" s="3">
        <v>13504</v>
      </c>
      <c r="S2175" s="2">
        <v>115</v>
      </c>
      <c r="Z2175" s="3"/>
    </row>
    <row r="2176" spans="7:26" ht="12.75">
      <c r="G2176" s="3" t="s">
        <v>807</v>
      </c>
      <c r="H2176" s="3">
        <v>14224</v>
      </c>
      <c r="Q2176" s="3" t="s">
        <v>807</v>
      </c>
      <c r="R2176" s="3">
        <v>14224</v>
      </c>
      <c r="S2176" s="2">
        <v>115</v>
      </c>
      <c r="Z2176" s="3"/>
    </row>
    <row r="2177" spans="7:26" ht="12.75">
      <c r="G2177" s="3" t="s">
        <v>808</v>
      </c>
      <c r="H2177" s="3">
        <v>19264</v>
      </c>
      <c r="Q2177" s="3" t="s">
        <v>808</v>
      </c>
      <c r="R2177" s="3">
        <v>19264</v>
      </c>
      <c r="S2177" s="2">
        <v>115</v>
      </c>
      <c r="Z2177" s="3"/>
    </row>
    <row r="2178" spans="7:26" ht="12.75">
      <c r="G2178" s="3" t="s">
        <v>1804</v>
      </c>
      <c r="H2178" s="3">
        <v>26560</v>
      </c>
      <c r="Q2178" s="3" t="s">
        <v>1804</v>
      </c>
      <c r="R2178" s="3">
        <v>26560</v>
      </c>
      <c r="S2178" s="2">
        <v>115</v>
      </c>
      <c r="Z2178" s="3"/>
    </row>
    <row r="2179" spans="7:26" ht="12.75">
      <c r="G2179" s="3" t="s">
        <v>809</v>
      </c>
      <c r="H2179" s="3">
        <v>26648</v>
      </c>
      <c r="Q2179" s="3" t="s">
        <v>809</v>
      </c>
      <c r="R2179" s="3">
        <v>26648</v>
      </c>
      <c r="S2179" s="2">
        <v>115</v>
      </c>
      <c r="Z2179" s="3"/>
    </row>
    <row r="2180" spans="7:26" ht="12.75">
      <c r="G2180" s="3" t="s">
        <v>2313</v>
      </c>
      <c r="H2180" s="3">
        <v>27448</v>
      </c>
      <c r="Q2180" s="3" t="s">
        <v>2313</v>
      </c>
      <c r="R2180" s="3">
        <v>27448</v>
      </c>
      <c r="S2180" s="2">
        <v>115</v>
      </c>
      <c r="Z2180" s="3"/>
    </row>
    <row r="2181" spans="7:26" ht="12.75">
      <c r="G2181" s="3" t="s">
        <v>1805</v>
      </c>
      <c r="H2181" s="3">
        <v>27968</v>
      </c>
      <c r="Q2181" s="3" t="s">
        <v>1805</v>
      </c>
      <c r="R2181" s="3">
        <v>27968</v>
      </c>
      <c r="S2181" s="2">
        <v>115</v>
      </c>
      <c r="Z2181" s="3"/>
    </row>
    <row r="2182" spans="7:26" ht="12.75">
      <c r="G2182" s="3" t="s">
        <v>63</v>
      </c>
      <c r="H2182" s="3">
        <v>29024</v>
      </c>
      <c r="Q2182" s="3" t="s">
        <v>63</v>
      </c>
      <c r="R2182" s="3">
        <v>29024</v>
      </c>
      <c r="S2182" s="2">
        <v>115</v>
      </c>
      <c r="Z2182" s="3"/>
    </row>
    <row r="2183" spans="7:26" ht="12.75">
      <c r="G2183" s="3" t="s">
        <v>1806</v>
      </c>
      <c r="H2183" s="3">
        <v>30728</v>
      </c>
      <c r="Q2183" s="3" t="s">
        <v>1806</v>
      </c>
      <c r="R2183" s="3">
        <v>30728</v>
      </c>
      <c r="S2183" s="2">
        <v>115</v>
      </c>
      <c r="Z2183" s="3"/>
    </row>
    <row r="2184" spans="7:26" ht="12.75">
      <c r="G2184" s="3" t="s">
        <v>810</v>
      </c>
      <c r="H2184" s="3">
        <v>30736</v>
      </c>
      <c r="Q2184" s="3" t="s">
        <v>810</v>
      </c>
      <c r="R2184" s="3">
        <v>30736</v>
      </c>
      <c r="S2184" s="2">
        <v>115</v>
      </c>
      <c r="Z2184" s="3"/>
    </row>
    <row r="2185" spans="7:26" ht="12.75">
      <c r="G2185" s="3" t="s">
        <v>1807</v>
      </c>
      <c r="H2185" s="3">
        <v>32080</v>
      </c>
      <c r="Q2185" s="3" t="s">
        <v>1807</v>
      </c>
      <c r="R2185" s="3">
        <v>32080</v>
      </c>
      <c r="S2185" s="2">
        <v>115</v>
      </c>
      <c r="Z2185" s="3"/>
    </row>
    <row r="2186" spans="7:26" ht="12.75">
      <c r="G2186" s="3" t="s">
        <v>811</v>
      </c>
      <c r="H2186" s="3">
        <v>32568</v>
      </c>
      <c r="Q2186" s="3" t="s">
        <v>811</v>
      </c>
      <c r="R2186" s="3">
        <v>32568</v>
      </c>
      <c r="S2186" s="2">
        <v>115</v>
      </c>
      <c r="Z2186" s="3"/>
    </row>
    <row r="2187" spans="7:26" ht="12.75">
      <c r="G2187" s="3" t="s">
        <v>399</v>
      </c>
      <c r="H2187" s="3">
        <v>32720</v>
      </c>
      <c r="Q2187" s="3" t="s">
        <v>399</v>
      </c>
      <c r="R2187" s="3">
        <v>32720</v>
      </c>
      <c r="S2187" s="2">
        <v>115</v>
      </c>
      <c r="Z2187" s="3"/>
    </row>
    <row r="2188" spans="7:26" ht="12.75">
      <c r="G2188" s="3" t="s">
        <v>2467</v>
      </c>
      <c r="H2188" s="3">
        <v>34096</v>
      </c>
      <c r="Q2188" s="3" t="s">
        <v>2467</v>
      </c>
      <c r="R2188" s="3">
        <v>34096</v>
      </c>
      <c r="S2188" s="2">
        <v>115</v>
      </c>
      <c r="Z2188" s="3"/>
    </row>
    <row r="2189" spans="7:26" ht="12.75">
      <c r="G2189" s="3" t="s">
        <v>1808</v>
      </c>
      <c r="H2189" s="3">
        <v>35624</v>
      </c>
      <c r="Q2189" s="3" t="s">
        <v>1808</v>
      </c>
      <c r="R2189" s="3">
        <v>35624</v>
      </c>
      <c r="S2189" s="2">
        <v>115</v>
      </c>
      <c r="Z2189" s="3"/>
    </row>
    <row r="2190" spans="7:26" ht="12.75">
      <c r="G2190" s="3" t="s">
        <v>29</v>
      </c>
      <c r="H2190" s="3">
        <v>37464</v>
      </c>
      <c r="Q2190" s="3" t="s">
        <v>29</v>
      </c>
      <c r="R2190" s="3">
        <v>37464</v>
      </c>
      <c r="S2190" s="2">
        <v>115</v>
      </c>
      <c r="Z2190" s="3"/>
    </row>
    <row r="2191" spans="7:26" ht="12.75">
      <c r="G2191" s="3" t="s">
        <v>812</v>
      </c>
      <c r="H2191" s="3">
        <v>38168</v>
      </c>
      <c r="Q2191" s="3" t="s">
        <v>812</v>
      </c>
      <c r="R2191" s="3">
        <v>38168</v>
      </c>
      <c r="S2191" s="2">
        <v>115</v>
      </c>
      <c r="Z2191" s="3"/>
    </row>
    <row r="2192" spans="7:26" ht="12.75">
      <c r="G2192" s="3" t="s">
        <v>1809</v>
      </c>
      <c r="H2192" s="3">
        <v>41336</v>
      </c>
      <c r="Q2192" s="3" t="s">
        <v>1809</v>
      </c>
      <c r="R2192" s="3">
        <v>41336</v>
      </c>
      <c r="S2192" s="2">
        <v>115</v>
      </c>
      <c r="Z2192" s="3"/>
    </row>
    <row r="2193" spans="7:26" ht="12.75">
      <c r="G2193" s="3" t="s">
        <v>813</v>
      </c>
      <c r="H2193" s="3">
        <v>41656</v>
      </c>
      <c r="Q2193" s="3" t="s">
        <v>813</v>
      </c>
      <c r="R2193" s="3">
        <v>41656</v>
      </c>
      <c r="S2193" s="2">
        <v>115</v>
      </c>
      <c r="Z2193" s="3"/>
    </row>
    <row r="2194" spans="7:26" ht="12.75">
      <c r="G2194" s="3" t="s">
        <v>814</v>
      </c>
      <c r="H2194" s="3">
        <v>42760</v>
      </c>
      <c r="Q2194" s="3" t="s">
        <v>814</v>
      </c>
      <c r="R2194" s="3">
        <v>42760</v>
      </c>
      <c r="S2194" s="2">
        <v>115</v>
      </c>
      <c r="Z2194" s="3"/>
    </row>
    <row r="2195" spans="7:26" ht="12.75">
      <c r="G2195" s="3" t="s">
        <v>2321</v>
      </c>
      <c r="H2195" s="3">
        <v>43120</v>
      </c>
      <c r="Q2195" s="3" t="s">
        <v>2321</v>
      </c>
      <c r="R2195" s="3">
        <v>43120</v>
      </c>
      <c r="S2195" s="2">
        <v>115</v>
      </c>
      <c r="Z2195" s="3"/>
    </row>
    <row r="2196" spans="7:26" ht="12.75">
      <c r="G2196" s="3" t="s">
        <v>1810</v>
      </c>
      <c r="H2196" s="3">
        <v>43928</v>
      </c>
      <c r="Q2196" s="3" t="s">
        <v>1810</v>
      </c>
      <c r="R2196" s="3">
        <v>43928</v>
      </c>
      <c r="S2196" s="2">
        <v>115</v>
      </c>
      <c r="Z2196" s="3"/>
    </row>
    <row r="2197" spans="7:26" ht="12.75">
      <c r="G2197" s="3" t="s">
        <v>1</v>
      </c>
      <c r="H2197" s="3">
        <v>49152</v>
      </c>
      <c r="Q2197" s="3" t="s">
        <v>1</v>
      </c>
      <c r="R2197" s="3">
        <v>49152</v>
      </c>
      <c r="S2197" s="2">
        <v>115</v>
      </c>
      <c r="Z2197" s="3"/>
    </row>
    <row r="2198" spans="7:26" ht="12.75">
      <c r="G2198" s="3" t="s">
        <v>1811</v>
      </c>
      <c r="H2198" s="3">
        <v>50736</v>
      </c>
      <c r="Q2198" s="3" t="s">
        <v>1811</v>
      </c>
      <c r="R2198" s="3">
        <v>50736</v>
      </c>
      <c r="S2198" s="2">
        <v>115</v>
      </c>
      <c r="Z2198" s="3"/>
    </row>
    <row r="2199" spans="7:26" ht="12.75">
      <c r="G2199" s="3" t="s">
        <v>1812</v>
      </c>
      <c r="H2199" s="3">
        <v>53880</v>
      </c>
      <c r="Q2199" s="3" t="s">
        <v>1812</v>
      </c>
      <c r="R2199" s="3">
        <v>53880</v>
      </c>
      <c r="S2199" s="2">
        <v>115</v>
      </c>
      <c r="Z2199" s="3"/>
    </row>
    <row r="2200" spans="7:26" ht="12.75">
      <c r="G2200" s="3" t="s">
        <v>815</v>
      </c>
      <c r="H2200" s="3">
        <v>53888</v>
      </c>
      <c r="Q2200" s="3" t="s">
        <v>815</v>
      </c>
      <c r="R2200" s="3">
        <v>53888</v>
      </c>
      <c r="S2200" s="2">
        <v>115</v>
      </c>
      <c r="Z2200" s="3"/>
    </row>
    <row r="2201" spans="7:26" ht="12.75">
      <c r="G2201" s="3" t="s">
        <v>1813</v>
      </c>
      <c r="H2201" s="3">
        <v>56008</v>
      </c>
      <c r="Q2201" s="3" t="s">
        <v>1813</v>
      </c>
      <c r="R2201" s="3">
        <v>56008</v>
      </c>
      <c r="S2201" s="2">
        <v>115</v>
      </c>
      <c r="Z2201" s="3"/>
    </row>
    <row r="2202" spans="7:26" ht="12.75">
      <c r="G2202" s="3" t="s">
        <v>34</v>
      </c>
      <c r="H2202" s="3">
        <v>56016</v>
      </c>
      <c r="Q2202" s="3" t="s">
        <v>34</v>
      </c>
      <c r="R2202" s="3">
        <v>56016</v>
      </c>
      <c r="S2202" s="2">
        <v>115</v>
      </c>
      <c r="Z2202" s="3"/>
    </row>
    <row r="2203" spans="7:26" ht="12.75">
      <c r="G2203" s="3" t="s">
        <v>88</v>
      </c>
      <c r="H2203" s="3">
        <v>66776</v>
      </c>
      <c r="Q2203" s="3" t="s">
        <v>88</v>
      </c>
      <c r="R2203" s="3">
        <v>66776</v>
      </c>
      <c r="S2203" s="2">
        <v>115</v>
      </c>
      <c r="Z2203" s="3"/>
    </row>
    <row r="2204" spans="7:26" ht="12.75">
      <c r="G2204" s="3" t="s">
        <v>816</v>
      </c>
      <c r="H2204" s="3">
        <v>70776</v>
      </c>
      <c r="Q2204" s="3" t="s">
        <v>816</v>
      </c>
      <c r="R2204" s="3">
        <v>70776</v>
      </c>
      <c r="S2204" s="2">
        <v>115</v>
      </c>
      <c r="Z2204" s="3"/>
    </row>
    <row r="2205" spans="7:26" ht="12.75">
      <c r="G2205" s="3" t="s">
        <v>817</v>
      </c>
      <c r="H2205" s="3">
        <v>73440</v>
      </c>
      <c r="Q2205" s="3" t="s">
        <v>817</v>
      </c>
      <c r="R2205" s="3">
        <v>73440</v>
      </c>
      <c r="S2205" s="2">
        <v>115</v>
      </c>
      <c r="Z2205" s="3"/>
    </row>
    <row r="2206" spans="7:26" ht="12.75">
      <c r="G2206" s="3" t="s">
        <v>1814</v>
      </c>
      <c r="H2206" s="3">
        <v>75568</v>
      </c>
      <c r="Q2206" s="3" t="s">
        <v>1814</v>
      </c>
      <c r="R2206" s="3">
        <v>75568</v>
      </c>
      <c r="S2206" s="2">
        <v>115</v>
      </c>
      <c r="Z2206" s="3"/>
    </row>
    <row r="2207" spans="7:26" ht="12.75">
      <c r="G2207" s="3" t="s">
        <v>1815</v>
      </c>
      <c r="H2207" s="3">
        <v>76496</v>
      </c>
      <c r="Q2207" s="3" t="s">
        <v>1815</v>
      </c>
      <c r="R2207" s="3">
        <v>76496</v>
      </c>
      <c r="S2207" s="2">
        <v>115</v>
      </c>
      <c r="Z2207" s="3"/>
    </row>
    <row r="2208" spans="7:26" ht="12.75">
      <c r="G2208" s="3" t="s">
        <v>420</v>
      </c>
      <c r="H2208" s="3">
        <v>76504</v>
      </c>
      <c r="Q2208" s="3" t="s">
        <v>420</v>
      </c>
      <c r="R2208" s="3">
        <v>76504</v>
      </c>
      <c r="S2208" s="2">
        <v>115</v>
      </c>
      <c r="Z2208" s="3"/>
    </row>
    <row r="2209" spans="7:26" ht="12.75">
      <c r="G2209" s="3" t="s">
        <v>1816</v>
      </c>
      <c r="H2209" s="3">
        <v>78456</v>
      </c>
      <c r="Q2209" s="3" t="s">
        <v>1816</v>
      </c>
      <c r="R2209" s="3">
        <v>78456</v>
      </c>
      <c r="S2209" s="2">
        <v>115</v>
      </c>
      <c r="Z2209" s="3"/>
    </row>
    <row r="2210" spans="7:26" ht="12.75">
      <c r="G2210" s="3" t="s">
        <v>818</v>
      </c>
      <c r="H2210" s="3">
        <v>7152</v>
      </c>
      <c r="Q2210" s="3" t="s">
        <v>818</v>
      </c>
      <c r="R2210" s="3">
        <v>7152</v>
      </c>
      <c r="S2210" s="2">
        <v>117</v>
      </c>
      <c r="Z2210" s="3"/>
    </row>
    <row r="2211" spans="7:26" ht="12.75">
      <c r="G2211" s="3" t="s">
        <v>1817</v>
      </c>
      <c r="H2211" s="3">
        <v>7160</v>
      </c>
      <c r="Q2211" s="3" t="s">
        <v>1817</v>
      </c>
      <c r="R2211" s="3">
        <v>7160</v>
      </c>
      <c r="S2211" s="2">
        <v>117</v>
      </c>
      <c r="Z2211" s="3"/>
    </row>
    <row r="2212" spans="7:26" ht="12.75">
      <c r="G2212" s="3" t="s">
        <v>819</v>
      </c>
      <c r="H2212" s="3">
        <v>9072</v>
      </c>
      <c r="Q2212" s="3" t="s">
        <v>819</v>
      </c>
      <c r="R2212" s="3">
        <v>9072</v>
      </c>
      <c r="S2212" s="2">
        <v>117</v>
      </c>
      <c r="Z2212" s="3"/>
    </row>
    <row r="2213" spans="7:26" ht="12.75">
      <c r="G2213" s="3" t="s">
        <v>820</v>
      </c>
      <c r="H2213" s="3">
        <v>12728</v>
      </c>
      <c r="Q2213" s="3" t="s">
        <v>820</v>
      </c>
      <c r="R2213" s="3">
        <v>12728</v>
      </c>
      <c r="S2213" s="2">
        <v>117</v>
      </c>
      <c r="Z2213" s="3"/>
    </row>
    <row r="2214" spans="7:26" ht="12.75">
      <c r="G2214" s="3" t="s">
        <v>821</v>
      </c>
      <c r="H2214" s="3">
        <v>12880</v>
      </c>
      <c r="Q2214" s="3" t="s">
        <v>821</v>
      </c>
      <c r="R2214" s="3">
        <v>12880</v>
      </c>
      <c r="S2214" s="2">
        <v>117</v>
      </c>
      <c r="Z2214" s="3"/>
    </row>
    <row r="2215" spans="7:26" ht="12.75">
      <c r="G2215" s="3" t="s">
        <v>822</v>
      </c>
      <c r="H2215" s="3">
        <v>14528</v>
      </c>
      <c r="Q2215" s="3" t="s">
        <v>822</v>
      </c>
      <c r="R2215" s="3">
        <v>14528</v>
      </c>
      <c r="S2215" s="2">
        <v>117</v>
      </c>
      <c r="Z2215" s="3"/>
    </row>
    <row r="2216" spans="7:26" ht="12.75">
      <c r="G2216" s="3" t="s">
        <v>173</v>
      </c>
      <c r="H2216" s="3">
        <v>16680</v>
      </c>
      <c r="Q2216" s="3" t="s">
        <v>173</v>
      </c>
      <c r="R2216" s="3">
        <v>16680</v>
      </c>
      <c r="S2216" s="2">
        <v>117</v>
      </c>
      <c r="Z2216" s="3"/>
    </row>
    <row r="2217" spans="7:26" ht="12.75">
      <c r="G2217" s="3" t="s">
        <v>823</v>
      </c>
      <c r="H2217" s="3">
        <v>18552</v>
      </c>
      <c r="Q2217" s="3" t="s">
        <v>823</v>
      </c>
      <c r="R2217" s="3">
        <v>18552</v>
      </c>
      <c r="S2217" s="2">
        <v>117</v>
      </c>
      <c r="Z2217" s="3"/>
    </row>
    <row r="2218" spans="7:26" ht="12.75">
      <c r="G2218" s="3" t="s">
        <v>824</v>
      </c>
      <c r="H2218" s="3">
        <v>18760</v>
      </c>
      <c r="Q2218" s="3" t="s">
        <v>824</v>
      </c>
      <c r="R2218" s="3">
        <v>18760</v>
      </c>
      <c r="S2218" s="2">
        <v>117</v>
      </c>
      <c r="Z2218" s="3"/>
    </row>
    <row r="2219" spans="7:26" ht="12.75">
      <c r="G2219" s="3" t="s">
        <v>825</v>
      </c>
      <c r="H2219" s="3">
        <v>20232</v>
      </c>
      <c r="Q2219" s="3" t="s">
        <v>825</v>
      </c>
      <c r="R2219" s="3">
        <v>20232</v>
      </c>
      <c r="S2219" s="2">
        <v>117</v>
      </c>
      <c r="Z2219" s="3"/>
    </row>
    <row r="2220" spans="7:26" ht="12.75">
      <c r="G2220" s="3" t="s">
        <v>106</v>
      </c>
      <c r="H2220" s="3">
        <v>23056</v>
      </c>
      <c r="Q2220" s="3" t="s">
        <v>106</v>
      </c>
      <c r="R2220" s="3">
        <v>23056</v>
      </c>
      <c r="S2220" s="2">
        <v>117</v>
      </c>
      <c r="Z2220" s="3"/>
    </row>
    <row r="2221" spans="7:26" ht="12.75">
      <c r="G2221" s="3" t="s">
        <v>1818</v>
      </c>
      <c r="H2221" s="3">
        <v>23152</v>
      </c>
      <c r="Q2221" s="3" t="s">
        <v>1818</v>
      </c>
      <c r="R2221" s="3">
        <v>23152</v>
      </c>
      <c r="S2221" s="2">
        <v>117</v>
      </c>
      <c r="Z2221" s="3"/>
    </row>
    <row r="2222" spans="7:26" ht="12.75">
      <c r="G2222" s="3" t="s">
        <v>157</v>
      </c>
      <c r="H2222" s="3">
        <v>25296</v>
      </c>
      <c r="Q2222" s="3" t="s">
        <v>157</v>
      </c>
      <c r="R2222" s="3">
        <v>25296</v>
      </c>
      <c r="S2222" s="2">
        <v>117</v>
      </c>
      <c r="Z2222" s="3"/>
    </row>
    <row r="2223" spans="7:26" ht="12.75">
      <c r="G2223" s="3" t="s">
        <v>826</v>
      </c>
      <c r="H2223" s="3">
        <v>28264</v>
      </c>
      <c r="Q2223" s="3" t="s">
        <v>826</v>
      </c>
      <c r="R2223" s="3">
        <v>28264</v>
      </c>
      <c r="S2223" s="2">
        <v>117</v>
      </c>
      <c r="Z2223" s="3"/>
    </row>
    <row r="2224" spans="7:26" ht="12.75">
      <c r="G2224" s="3" t="s">
        <v>2316</v>
      </c>
      <c r="H2224" s="3">
        <v>32192</v>
      </c>
      <c r="Q2224" s="3" t="s">
        <v>2316</v>
      </c>
      <c r="R2224" s="3">
        <v>32192</v>
      </c>
      <c r="S2224" s="2">
        <v>117</v>
      </c>
      <c r="Z2224" s="3"/>
    </row>
    <row r="2225" spans="7:26" ht="12.75">
      <c r="G2225" s="3" t="s">
        <v>29</v>
      </c>
      <c r="H2225" s="3">
        <v>37472</v>
      </c>
      <c r="Q2225" s="3" t="s">
        <v>29</v>
      </c>
      <c r="R2225" s="3">
        <v>37472</v>
      </c>
      <c r="S2225" s="2">
        <v>117</v>
      </c>
      <c r="Z2225" s="3"/>
    </row>
    <row r="2226" spans="7:26" ht="12.75">
      <c r="G2226" s="3" t="s">
        <v>1819</v>
      </c>
      <c r="H2226" s="3">
        <v>40360</v>
      </c>
      <c r="Q2226" s="3" t="s">
        <v>1819</v>
      </c>
      <c r="R2226" s="3">
        <v>40360</v>
      </c>
      <c r="S2226" s="2">
        <v>117</v>
      </c>
      <c r="Z2226" s="3"/>
    </row>
    <row r="2227" spans="7:26" ht="12.75">
      <c r="G2227" s="3" t="s">
        <v>182</v>
      </c>
      <c r="H2227" s="3">
        <v>41960</v>
      </c>
      <c r="Q2227" s="3" t="s">
        <v>182</v>
      </c>
      <c r="R2227" s="3">
        <v>41960</v>
      </c>
      <c r="S2227" s="2">
        <v>117</v>
      </c>
      <c r="Z2227" s="3"/>
    </row>
    <row r="2228" spans="7:26" ht="12.75">
      <c r="G2228" s="3" t="s">
        <v>1820</v>
      </c>
      <c r="H2228" s="3">
        <v>42016</v>
      </c>
      <c r="Q2228" s="3" t="s">
        <v>1820</v>
      </c>
      <c r="R2228" s="3">
        <v>42016</v>
      </c>
      <c r="S2228" s="2">
        <v>117</v>
      </c>
      <c r="Z2228" s="3"/>
    </row>
    <row r="2229" spans="7:26" ht="12.75">
      <c r="G2229" s="3" t="s">
        <v>2072</v>
      </c>
      <c r="H2229" s="3">
        <v>43128</v>
      </c>
      <c r="Q2229" s="3" t="s">
        <v>2072</v>
      </c>
      <c r="R2229" s="3">
        <v>43128</v>
      </c>
      <c r="S2229" s="2">
        <v>117</v>
      </c>
      <c r="Z2229" s="3"/>
    </row>
    <row r="2230" spans="7:26" ht="12.75">
      <c r="G2230" s="3" t="s">
        <v>2321</v>
      </c>
      <c r="H2230" s="3">
        <v>43136</v>
      </c>
      <c r="Q2230" s="3" t="s">
        <v>2321</v>
      </c>
      <c r="R2230" s="3">
        <v>43136</v>
      </c>
      <c r="S2230" s="2">
        <v>117</v>
      </c>
      <c r="Z2230" s="3"/>
    </row>
    <row r="2231" spans="7:26" ht="12.75">
      <c r="G2231" s="3" t="s">
        <v>1821</v>
      </c>
      <c r="H2231" s="3">
        <v>47080</v>
      </c>
      <c r="Q2231" s="3" t="s">
        <v>1821</v>
      </c>
      <c r="R2231" s="3">
        <v>47080</v>
      </c>
      <c r="S2231" s="2">
        <v>117</v>
      </c>
      <c r="Z2231" s="3"/>
    </row>
    <row r="2232" spans="7:26" ht="12.75">
      <c r="G2232" s="3" t="s">
        <v>827</v>
      </c>
      <c r="H2232" s="3">
        <v>48968</v>
      </c>
      <c r="Q2232" s="3" t="s">
        <v>827</v>
      </c>
      <c r="R2232" s="3">
        <v>48968</v>
      </c>
      <c r="S2232" s="2">
        <v>117</v>
      </c>
      <c r="Z2232" s="3"/>
    </row>
    <row r="2233" spans="7:26" ht="12.75">
      <c r="G2233" s="3" t="s">
        <v>183</v>
      </c>
      <c r="H2233" s="3">
        <v>51096</v>
      </c>
      <c r="Q2233" s="3" t="s">
        <v>183</v>
      </c>
      <c r="R2233" s="3">
        <v>51096</v>
      </c>
      <c r="S2233" s="2">
        <v>117</v>
      </c>
      <c r="Z2233" s="3"/>
    </row>
    <row r="2234" spans="7:26" ht="12.75">
      <c r="G2234" s="3" t="s">
        <v>828</v>
      </c>
      <c r="H2234" s="3">
        <v>52960</v>
      </c>
      <c r="Q2234" s="3" t="s">
        <v>828</v>
      </c>
      <c r="R2234" s="3">
        <v>52960</v>
      </c>
      <c r="S2234" s="2">
        <v>117</v>
      </c>
      <c r="Z2234" s="3"/>
    </row>
    <row r="2235" spans="7:26" ht="12.75">
      <c r="G2235" s="3" t="s">
        <v>829</v>
      </c>
      <c r="H2235" s="3">
        <v>57224</v>
      </c>
      <c r="Q2235" s="3" t="s">
        <v>829</v>
      </c>
      <c r="R2235" s="3">
        <v>57224</v>
      </c>
      <c r="S2235" s="2">
        <v>117</v>
      </c>
      <c r="Z2235" s="3"/>
    </row>
    <row r="2236" spans="7:26" ht="12.75">
      <c r="G2236" s="3" t="s">
        <v>830</v>
      </c>
      <c r="H2236" s="3">
        <v>62960</v>
      </c>
      <c r="Q2236" s="3" t="s">
        <v>830</v>
      </c>
      <c r="R2236" s="3">
        <v>62960</v>
      </c>
      <c r="S2236" s="2">
        <v>117</v>
      </c>
      <c r="Z2236" s="3"/>
    </row>
    <row r="2237" spans="7:26" ht="12.75">
      <c r="G2237" s="3" t="s">
        <v>2438</v>
      </c>
      <c r="H2237" s="3">
        <v>64624</v>
      </c>
      <c r="Q2237" s="3" t="s">
        <v>2438</v>
      </c>
      <c r="R2237" s="3">
        <v>64624</v>
      </c>
      <c r="S2237" s="2">
        <v>117</v>
      </c>
      <c r="Z2237" s="3"/>
    </row>
    <row r="2238" spans="7:26" ht="12.75">
      <c r="G2238" s="3" t="s">
        <v>1822</v>
      </c>
      <c r="H2238" s="3">
        <v>66232</v>
      </c>
      <c r="Q2238" s="3" t="s">
        <v>1822</v>
      </c>
      <c r="R2238" s="3">
        <v>66232</v>
      </c>
      <c r="S2238" s="2">
        <v>117</v>
      </c>
      <c r="Z2238" s="3"/>
    </row>
    <row r="2239" spans="7:26" ht="12.75">
      <c r="G2239" s="3" t="s">
        <v>831</v>
      </c>
      <c r="H2239" s="3">
        <v>66912</v>
      </c>
      <c r="Q2239" s="3" t="s">
        <v>831</v>
      </c>
      <c r="R2239" s="3">
        <v>66912</v>
      </c>
      <c r="S2239" s="2">
        <v>117</v>
      </c>
      <c r="Z2239" s="3"/>
    </row>
    <row r="2240" spans="7:26" ht="12.75">
      <c r="G2240" s="3" t="s">
        <v>66</v>
      </c>
      <c r="H2240" s="3">
        <v>70344</v>
      </c>
      <c r="Q2240" s="3" t="s">
        <v>66</v>
      </c>
      <c r="R2240" s="3">
        <v>70344</v>
      </c>
      <c r="S2240" s="2">
        <v>117</v>
      </c>
      <c r="Z2240" s="3"/>
    </row>
    <row r="2241" spans="7:26" ht="12.75">
      <c r="G2241" s="3" t="s">
        <v>832</v>
      </c>
      <c r="H2241" s="3">
        <v>75104</v>
      </c>
      <c r="Q2241" s="3" t="s">
        <v>832</v>
      </c>
      <c r="R2241" s="3">
        <v>75104</v>
      </c>
      <c r="S2241" s="2">
        <v>117</v>
      </c>
      <c r="Z2241" s="3"/>
    </row>
    <row r="2242" spans="7:26" ht="12.75">
      <c r="G2242" s="3" t="s">
        <v>1823</v>
      </c>
      <c r="H2242" s="3">
        <v>76808</v>
      </c>
      <c r="Q2242" s="3" t="s">
        <v>1823</v>
      </c>
      <c r="R2242" s="3">
        <v>76808</v>
      </c>
      <c r="S2242" s="2">
        <v>117</v>
      </c>
      <c r="Z2242" s="3"/>
    </row>
    <row r="2243" spans="7:26" ht="12.75">
      <c r="G2243" s="3" t="s">
        <v>833</v>
      </c>
      <c r="H2243" s="3">
        <v>76824</v>
      </c>
      <c r="Q2243" s="3" t="s">
        <v>833</v>
      </c>
      <c r="R2243" s="3">
        <v>76824</v>
      </c>
      <c r="S2243" s="2">
        <v>117</v>
      </c>
      <c r="Z2243" s="3"/>
    </row>
    <row r="2244" spans="7:26" ht="12.75">
      <c r="G2244" s="3" t="s">
        <v>2329</v>
      </c>
      <c r="H2244" s="3">
        <v>78416</v>
      </c>
      <c r="Q2244" s="3" t="s">
        <v>2329</v>
      </c>
      <c r="R2244" s="3">
        <v>78416</v>
      </c>
      <c r="S2244" s="2">
        <v>117</v>
      </c>
      <c r="Z2244" s="3"/>
    </row>
    <row r="2245" spans="7:26" ht="12.75">
      <c r="G2245" s="3" t="s">
        <v>834</v>
      </c>
      <c r="H2245" s="3">
        <v>80936</v>
      </c>
      <c r="Q2245" s="3" t="s">
        <v>834</v>
      </c>
      <c r="R2245" s="3">
        <v>80936</v>
      </c>
      <c r="S2245" s="2">
        <v>117</v>
      </c>
      <c r="Z2245" s="3"/>
    </row>
    <row r="2246" spans="7:26" ht="12.75">
      <c r="G2246" s="3" t="s">
        <v>1824</v>
      </c>
      <c r="H2246" s="3">
        <v>82160</v>
      </c>
      <c r="Q2246" s="3" t="s">
        <v>1824</v>
      </c>
      <c r="R2246" s="3">
        <v>82160</v>
      </c>
      <c r="S2246" s="2">
        <v>117</v>
      </c>
      <c r="Z2246" s="3"/>
    </row>
    <row r="2247" spans="7:26" ht="12.75">
      <c r="G2247" s="3" t="s">
        <v>1825</v>
      </c>
      <c r="H2247" s="3">
        <v>82968</v>
      </c>
      <c r="Q2247" s="3" t="s">
        <v>1825</v>
      </c>
      <c r="R2247" s="3">
        <v>82968</v>
      </c>
      <c r="S2247" s="2">
        <v>117</v>
      </c>
      <c r="Z2247" s="3"/>
    </row>
    <row r="2248" spans="7:26" ht="12.75">
      <c r="G2248" s="3" t="s">
        <v>835</v>
      </c>
      <c r="H2248" s="3">
        <v>82976</v>
      </c>
      <c r="Q2248" s="3" t="s">
        <v>835</v>
      </c>
      <c r="R2248" s="3">
        <v>82976</v>
      </c>
      <c r="S2248" s="2">
        <v>117</v>
      </c>
      <c r="Z2248" s="3"/>
    </row>
    <row r="2249" spans="7:26" ht="12.75">
      <c r="G2249" s="3" t="s">
        <v>19</v>
      </c>
      <c r="H2249" s="3">
        <v>10016</v>
      </c>
      <c r="Q2249" s="3" t="s">
        <v>19</v>
      </c>
      <c r="R2249" s="3">
        <v>10016</v>
      </c>
      <c r="S2249" s="2">
        <v>119</v>
      </c>
      <c r="Z2249" s="3"/>
    </row>
    <row r="2250" spans="7:26" ht="12.75">
      <c r="G2250" s="3" t="s">
        <v>836</v>
      </c>
      <c r="H2250" s="3">
        <v>20888</v>
      </c>
      <c r="Q2250" s="3" t="s">
        <v>836</v>
      </c>
      <c r="R2250" s="3">
        <v>20888</v>
      </c>
      <c r="S2250" s="2">
        <v>119</v>
      </c>
      <c r="Z2250" s="3"/>
    </row>
    <row r="2251" spans="7:26" ht="12.75">
      <c r="G2251" s="3" t="s">
        <v>81</v>
      </c>
      <c r="H2251" s="3">
        <v>31480</v>
      </c>
      <c r="Q2251" s="3" t="s">
        <v>81</v>
      </c>
      <c r="R2251" s="3">
        <v>31480</v>
      </c>
      <c r="S2251" s="2">
        <v>119</v>
      </c>
      <c r="Z2251" s="3"/>
    </row>
    <row r="2252" spans="7:26" ht="12.75">
      <c r="G2252" s="3" t="s">
        <v>1826</v>
      </c>
      <c r="H2252" s="3">
        <v>32936</v>
      </c>
      <c r="Q2252" s="3" t="s">
        <v>1826</v>
      </c>
      <c r="R2252" s="3">
        <v>32936</v>
      </c>
      <c r="S2252" s="2">
        <v>119</v>
      </c>
      <c r="Z2252" s="3"/>
    </row>
    <row r="2253" spans="7:26" ht="12.75">
      <c r="G2253" s="3" t="s">
        <v>837</v>
      </c>
      <c r="H2253" s="3">
        <v>32952</v>
      </c>
      <c r="Q2253" s="3" t="s">
        <v>837</v>
      </c>
      <c r="R2253" s="3">
        <v>32952</v>
      </c>
      <c r="S2253" s="2">
        <v>119</v>
      </c>
      <c r="Z2253" s="3"/>
    </row>
    <row r="2254" spans="7:26" ht="12.75">
      <c r="G2254" s="3" t="s">
        <v>838</v>
      </c>
      <c r="H2254" s="3">
        <v>39136</v>
      </c>
      <c r="Q2254" s="3" t="s">
        <v>838</v>
      </c>
      <c r="R2254" s="3">
        <v>39136</v>
      </c>
      <c r="S2254" s="2">
        <v>119</v>
      </c>
      <c r="Z2254" s="3"/>
    </row>
    <row r="2255" spans="7:26" ht="12.75">
      <c r="G2255" s="3" t="s">
        <v>579</v>
      </c>
      <c r="H2255" s="3">
        <v>42960</v>
      </c>
      <c r="Q2255" s="3" t="s">
        <v>579</v>
      </c>
      <c r="R2255" s="3">
        <v>42960</v>
      </c>
      <c r="S2255" s="2">
        <v>119</v>
      </c>
      <c r="Z2255" s="3"/>
    </row>
    <row r="2256" spans="7:26" ht="12.75">
      <c r="G2256" s="3" t="s">
        <v>1827</v>
      </c>
      <c r="H2256" s="3">
        <v>42976</v>
      </c>
      <c r="Q2256" s="3" t="s">
        <v>1827</v>
      </c>
      <c r="R2256" s="3">
        <v>42976</v>
      </c>
      <c r="S2256" s="2">
        <v>119</v>
      </c>
      <c r="Z2256" s="3"/>
    </row>
    <row r="2257" spans="7:26" ht="12.75">
      <c r="G2257" s="3" t="s">
        <v>160</v>
      </c>
      <c r="H2257" s="3">
        <v>43368</v>
      </c>
      <c r="Q2257" s="3" t="s">
        <v>160</v>
      </c>
      <c r="R2257" s="3">
        <v>43368</v>
      </c>
      <c r="S2257" s="2">
        <v>119</v>
      </c>
      <c r="Z2257" s="3"/>
    </row>
    <row r="2258" spans="7:26" ht="12.75">
      <c r="G2258" s="3" t="s">
        <v>1828</v>
      </c>
      <c r="H2258" s="3">
        <v>49288</v>
      </c>
      <c r="Q2258" s="3" t="s">
        <v>1828</v>
      </c>
      <c r="R2258" s="3">
        <v>49288</v>
      </c>
      <c r="S2258" s="2">
        <v>119</v>
      </c>
      <c r="Z2258" s="3"/>
    </row>
    <row r="2259" spans="7:26" ht="12.75">
      <c r="G2259" s="3" t="s">
        <v>1829</v>
      </c>
      <c r="H2259" s="3">
        <v>53200</v>
      </c>
      <c r="Q2259" s="3" t="s">
        <v>1829</v>
      </c>
      <c r="R2259" s="3">
        <v>53200</v>
      </c>
      <c r="S2259" s="2">
        <v>119</v>
      </c>
      <c r="Z2259" s="3"/>
    </row>
    <row r="2260" spans="7:26" ht="12.75">
      <c r="G2260" s="3" t="s">
        <v>2329</v>
      </c>
      <c r="H2260" s="3">
        <v>78424</v>
      </c>
      <c r="Q2260" s="3" t="s">
        <v>2329</v>
      </c>
      <c r="R2260" s="3">
        <v>78424</v>
      </c>
      <c r="S2260" s="2">
        <v>119</v>
      </c>
      <c r="Z2260" s="3"/>
    </row>
    <row r="2261" spans="7:26" ht="12.75">
      <c r="G2261" s="3" t="s">
        <v>839</v>
      </c>
      <c r="H2261" s="3">
        <v>82640</v>
      </c>
      <c r="Q2261" s="3" t="s">
        <v>839</v>
      </c>
      <c r="R2261" s="3">
        <v>82640</v>
      </c>
      <c r="S2261" s="2">
        <v>119</v>
      </c>
      <c r="Z2261" s="3"/>
    </row>
    <row r="2262" spans="7:26" ht="12.75">
      <c r="G2262" s="3" t="s">
        <v>840</v>
      </c>
      <c r="H2262" s="3">
        <v>84496</v>
      </c>
      <c r="Q2262" s="3" t="s">
        <v>840</v>
      </c>
      <c r="R2262" s="3">
        <v>84496</v>
      </c>
      <c r="S2262" s="2">
        <v>119</v>
      </c>
      <c r="Z2262" s="3"/>
    </row>
    <row r="2263" spans="7:26" ht="12.75">
      <c r="G2263" s="3" t="s">
        <v>2449</v>
      </c>
      <c r="H2263" s="3">
        <v>884</v>
      </c>
      <c r="Q2263" s="3" t="s">
        <v>2449</v>
      </c>
      <c r="R2263" s="3">
        <v>884</v>
      </c>
      <c r="S2263" s="2">
        <v>121</v>
      </c>
      <c r="Z2263" s="3"/>
    </row>
    <row r="2264" spans="7:26" ht="12.75">
      <c r="G2264" s="3" t="s">
        <v>1830</v>
      </c>
      <c r="H2264" s="3">
        <v>4136</v>
      </c>
      <c r="Q2264" s="3" t="s">
        <v>1830</v>
      </c>
      <c r="R2264" s="3">
        <v>4136</v>
      </c>
      <c r="S2264" s="2">
        <v>121</v>
      </c>
      <c r="Z2264" s="3"/>
    </row>
    <row r="2265" spans="7:26" ht="12.75">
      <c r="G2265" s="3" t="s">
        <v>841</v>
      </c>
      <c r="H2265" s="3">
        <v>11080</v>
      </c>
      <c r="Q2265" s="3" t="s">
        <v>841</v>
      </c>
      <c r="R2265" s="3">
        <v>11080</v>
      </c>
      <c r="S2265" s="2">
        <v>121</v>
      </c>
      <c r="Z2265" s="3"/>
    </row>
    <row r="2266" spans="7:26" ht="12.75">
      <c r="G2266" s="3" t="s">
        <v>847</v>
      </c>
      <c r="H2266" s="3">
        <v>13136</v>
      </c>
      <c r="Q2266" s="3" t="s">
        <v>847</v>
      </c>
      <c r="R2266" s="3">
        <v>13136</v>
      </c>
      <c r="S2266" s="2">
        <v>121</v>
      </c>
      <c r="Z2266" s="3"/>
    </row>
    <row r="2267" spans="7:26" ht="12.75">
      <c r="G2267" s="3" t="s">
        <v>23</v>
      </c>
      <c r="H2267" s="3">
        <v>14344</v>
      </c>
      <c r="Q2267" s="3" t="s">
        <v>23</v>
      </c>
      <c r="R2267" s="3">
        <v>14344</v>
      </c>
      <c r="S2267" s="2">
        <v>121</v>
      </c>
      <c r="Z2267" s="3"/>
    </row>
    <row r="2268" spans="7:26" ht="12.75">
      <c r="G2268" s="3" t="s">
        <v>1831</v>
      </c>
      <c r="H2268" s="3">
        <v>14376</v>
      </c>
      <c r="Q2268" s="3" t="s">
        <v>1831</v>
      </c>
      <c r="R2268" s="3">
        <v>14376</v>
      </c>
      <c r="S2268" s="2">
        <v>121</v>
      </c>
      <c r="Z2268" s="3"/>
    </row>
    <row r="2269" spans="7:26" ht="12.75">
      <c r="G2269" s="3" t="s">
        <v>1832</v>
      </c>
      <c r="H2269" s="3">
        <v>16080</v>
      </c>
      <c r="Q2269" s="3" t="s">
        <v>1832</v>
      </c>
      <c r="R2269" s="3">
        <v>16080</v>
      </c>
      <c r="S2269" s="2">
        <v>121</v>
      </c>
      <c r="Z2269" s="3"/>
    </row>
    <row r="2270" spans="7:26" ht="12.75">
      <c r="G2270" s="3" t="s">
        <v>848</v>
      </c>
      <c r="H2270" s="3">
        <v>16232</v>
      </c>
      <c r="Q2270" s="3" t="s">
        <v>848</v>
      </c>
      <c r="R2270" s="3">
        <v>16232</v>
      </c>
      <c r="S2270" s="2">
        <v>121</v>
      </c>
      <c r="Z2270" s="3"/>
    </row>
    <row r="2271" spans="7:26" ht="12.75">
      <c r="G2271" s="3" t="s">
        <v>26</v>
      </c>
      <c r="H2271" s="3">
        <v>16944</v>
      </c>
      <c r="Q2271" s="3" t="s">
        <v>26</v>
      </c>
      <c r="R2271" s="3">
        <v>16944</v>
      </c>
      <c r="S2271" s="2">
        <v>121</v>
      </c>
      <c r="Z2271" s="3"/>
    </row>
    <row r="2272" spans="7:26" ht="12.75">
      <c r="G2272" s="3" t="s">
        <v>1833</v>
      </c>
      <c r="H2272" s="3">
        <v>23568</v>
      </c>
      <c r="Q2272" s="3" t="s">
        <v>1833</v>
      </c>
      <c r="R2272" s="3">
        <v>23568</v>
      </c>
      <c r="S2272" s="2">
        <v>121</v>
      </c>
      <c r="Z2272" s="3"/>
    </row>
    <row r="2273" spans="7:26" ht="12.75">
      <c r="G2273" s="3" t="s">
        <v>1834</v>
      </c>
      <c r="H2273" s="3">
        <v>27456</v>
      </c>
      <c r="Q2273" s="3" t="s">
        <v>1834</v>
      </c>
      <c r="R2273" s="3">
        <v>27456</v>
      </c>
      <c r="S2273" s="2">
        <v>121</v>
      </c>
      <c r="Z2273" s="3"/>
    </row>
    <row r="2274" spans="7:26" ht="12.75">
      <c r="G2274" s="3" t="s">
        <v>644</v>
      </c>
      <c r="H2274" s="3">
        <v>27832</v>
      </c>
      <c r="Q2274" s="3" t="s">
        <v>644</v>
      </c>
      <c r="R2274" s="3">
        <v>27832</v>
      </c>
      <c r="S2274" s="2">
        <v>121</v>
      </c>
      <c r="Z2274" s="3"/>
    </row>
    <row r="2275" spans="7:26" ht="12.75">
      <c r="G2275" s="3" t="s">
        <v>849</v>
      </c>
      <c r="H2275" s="3">
        <v>37200</v>
      </c>
      <c r="Q2275" s="3" t="s">
        <v>849</v>
      </c>
      <c r="R2275" s="3">
        <v>37200</v>
      </c>
      <c r="S2275" s="2">
        <v>121</v>
      </c>
      <c r="Z2275" s="3"/>
    </row>
    <row r="2276" spans="7:26" ht="12.75">
      <c r="G2276" s="3" t="s">
        <v>29</v>
      </c>
      <c r="H2276" s="3">
        <v>37480</v>
      </c>
      <c r="Q2276" s="3" t="s">
        <v>29</v>
      </c>
      <c r="R2276" s="3">
        <v>37480</v>
      </c>
      <c r="S2276" s="2">
        <v>121</v>
      </c>
      <c r="Z2276" s="3"/>
    </row>
    <row r="2277" spans="7:26" ht="12.75">
      <c r="G2277" s="3" t="s">
        <v>850</v>
      </c>
      <c r="H2277" s="3">
        <v>50048</v>
      </c>
      <c r="Q2277" s="3" t="s">
        <v>850</v>
      </c>
      <c r="R2277" s="3">
        <v>50048</v>
      </c>
      <c r="S2277" s="2">
        <v>121</v>
      </c>
      <c r="Z2277" s="3"/>
    </row>
    <row r="2278" spans="7:26" ht="12.75">
      <c r="G2278" s="3" t="s">
        <v>34</v>
      </c>
      <c r="H2278" s="3">
        <v>56024</v>
      </c>
      <c r="Q2278" s="3" t="s">
        <v>34</v>
      </c>
      <c r="R2278" s="3">
        <v>56024</v>
      </c>
      <c r="S2278" s="2">
        <v>121</v>
      </c>
      <c r="Z2278" s="3"/>
    </row>
    <row r="2279" spans="7:26" ht="12.75">
      <c r="G2279" s="3" t="s">
        <v>1835</v>
      </c>
      <c r="H2279" s="3">
        <v>56456</v>
      </c>
      <c r="Q2279" s="3" t="s">
        <v>1835</v>
      </c>
      <c r="R2279" s="3">
        <v>56456</v>
      </c>
      <c r="S2279" s="2">
        <v>121</v>
      </c>
      <c r="Z2279" s="3"/>
    </row>
    <row r="2280" spans="7:26" ht="12.75">
      <c r="G2280" s="3" t="s">
        <v>326</v>
      </c>
      <c r="H2280" s="3">
        <v>56480</v>
      </c>
      <c r="Q2280" s="3" t="s">
        <v>326</v>
      </c>
      <c r="R2280" s="3">
        <v>56480</v>
      </c>
      <c r="S2280" s="2">
        <v>121</v>
      </c>
      <c r="Z2280" s="3"/>
    </row>
    <row r="2281" spans="7:26" ht="12.75">
      <c r="G2281" s="3" t="s">
        <v>769</v>
      </c>
      <c r="H2281" s="3">
        <v>60472</v>
      </c>
      <c r="Q2281" s="3" t="s">
        <v>769</v>
      </c>
      <c r="R2281" s="3">
        <v>60472</v>
      </c>
      <c r="S2281" s="2">
        <v>121</v>
      </c>
      <c r="Z2281" s="3"/>
    </row>
    <row r="2282" spans="7:26" ht="12.75">
      <c r="G2282" s="3" t="s">
        <v>2176</v>
      </c>
      <c r="H2282" s="3">
        <v>61512</v>
      </c>
      <c r="Q2282" s="3" t="s">
        <v>2176</v>
      </c>
      <c r="R2282" s="3">
        <v>61512</v>
      </c>
      <c r="S2282" s="2">
        <v>121</v>
      </c>
      <c r="Z2282" s="3"/>
    </row>
    <row r="2283" spans="7:26" ht="12.75">
      <c r="G2283" s="3" t="s">
        <v>851</v>
      </c>
      <c r="H2283" s="3">
        <v>61552</v>
      </c>
      <c r="Q2283" s="3" t="s">
        <v>851</v>
      </c>
      <c r="R2283" s="3">
        <v>61552</v>
      </c>
      <c r="S2283" s="2">
        <v>121</v>
      </c>
      <c r="Z2283" s="3"/>
    </row>
    <row r="2284" spans="7:26" ht="12.75">
      <c r="G2284" s="3" t="s">
        <v>1836</v>
      </c>
      <c r="H2284" s="3">
        <v>61936</v>
      </c>
      <c r="Q2284" s="3" t="s">
        <v>1836</v>
      </c>
      <c r="R2284" s="3">
        <v>61936</v>
      </c>
      <c r="S2284" s="2">
        <v>121</v>
      </c>
      <c r="Z2284" s="3"/>
    </row>
    <row r="2285" spans="7:26" ht="12.75">
      <c r="G2285" s="3" t="s">
        <v>852</v>
      </c>
      <c r="H2285" s="3">
        <v>62544</v>
      </c>
      <c r="Q2285" s="3" t="s">
        <v>852</v>
      </c>
      <c r="R2285" s="3">
        <v>62544</v>
      </c>
      <c r="S2285" s="2">
        <v>121</v>
      </c>
      <c r="Z2285" s="3"/>
    </row>
    <row r="2286" spans="7:26" ht="12.75">
      <c r="G2286" s="3" t="s">
        <v>2343</v>
      </c>
      <c r="H2286" s="3">
        <v>64568</v>
      </c>
      <c r="Q2286" s="3" t="s">
        <v>2343</v>
      </c>
      <c r="R2286" s="3">
        <v>64568</v>
      </c>
      <c r="S2286" s="2">
        <v>121</v>
      </c>
      <c r="Z2286" s="3"/>
    </row>
    <row r="2287" spans="7:26" ht="12.75">
      <c r="G2287" s="3" t="s">
        <v>2440</v>
      </c>
      <c r="H2287" s="3">
        <v>65560</v>
      </c>
      <c r="Q2287" s="3" t="s">
        <v>2440</v>
      </c>
      <c r="R2287" s="3">
        <v>65560</v>
      </c>
      <c r="S2287" s="2">
        <v>121</v>
      </c>
      <c r="Z2287" s="3"/>
    </row>
    <row r="2288" spans="7:26" ht="12.75">
      <c r="G2288" s="3" t="s">
        <v>1837</v>
      </c>
      <c r="H2288" s="3">
        <v>66440</v>
      </c>
      <c r="Q2288" s="3" t="s">
        <v>1837</v>
      </c>
      <c r="R2288" s="3">
        <v>66440</v>
      </c>
      <c r="S2288" s="2">
        <v>121</v>
      </c>
      <c r="Z2288" s="3"/>
    </row>
    <row r="2289" spans="7:26" ht="12.75">
      <c r="G2289" s="3" t="s">
        <v>650</v>
      </c>
      <c r="H2289" s="3">
        <v>67824</v>
      </c>
      <c r="Q2289" s="3" t="s">
        <v>650</v>
      </c>
      <c r="R2289" s="3">
        <v>67824</v>
      </c>
      <c r="S2289" s="2">
        <v>121</v>
      </c>
      <c r="Z2289" s="3"/>
    </row>
    <row r="2290" spans="7:26" ht="12.75">
      <c r="G2290" s="3" t="s">
        <v>853</v>
      </c>
      <c r="H2290" s="3">
        <v>69016</v>
      </c>
      <c r="Q2290" s="3" t="s">
        <v>853</v>
      </c>
      <c r="R2290" s="3">
        <v>69016</v>
      </c>
      <c r="S2290" s="2">
        <v>121</v>
      </c>
      <c r="Z2290" s="3"/>
    </row>
    <row r="2291" spans="7:26" ht="12.75">
      <c r="G2291" s="3" t="s">
        <v>1838</v>
      </c>
      <c r="H2291" s="3">
        <v>75000</v>
      </c>
      <c r="Q2291" s="3" t="s">
        <v>1838</v>
      </c>
      <c r="R2291" s="3">
        <v>75000</v>
      </c>
      <c r="S2291" s="2">
        <v>121</v>
      </c>
      <c r="Z2291" s="3"/>
    </row>
    <row r="2292" spans="7:26" ht="12.75">
      <c r="G2292" s="3" t="s">
        <v>1839</v>
      </c>
      <c r="H2292" s="3">
        <v>79472</v>
      </c>
      <c r="Q2292" s="3" t="s">
        <v>1839</v>
      </c>
      <c r="R2292" s="3">
        <v>79472</v>
      </c>
      <c r="S2292" s="2">
        <v>121</v>
      </c>
      <c r="Z2292" s="3"/>
    </row>
    <row r="2293" spans="7:26" ht="12.75">
      <c r="G2293" s="3" t="s">
        <v>854</v>
      </c>
      <c r="H2293" s="3">
        <v>80168</v>
      </c>
      <c r="Q2293" s="3" t="s">
        <v>854</v>
      </c>
      <c r="R2293" s="3">
        <v>80168</v>
      </c>
      <c r="S2293" s="2">
        <v>121</v>
      </c>
      <c r="Z2293" s="3"/>
    </row>
    <row r="2294" spans="7:26" ht="12.75">
      <c r="G2294" s="3" t="s">
        <v>1840</v>
      </c>
      <c r="H2294" s="3">
        <v>4608</v>
      </c>
      <c r="Q2294" s="3" t="s">
        <v>1840</v>
      </c>
      <c r="R2294" s="3">
        <v>4608</v>
      </c>
      <c r="S2294" s="2">
        <v>123</v>
      </c>
      <c r="Z2294" s="3"/>
    </row>
    <row r="2295" spans="7:26" ht="12.75">
      <c r="G2295" s="3" t="s">
        <v>855</v>
      </c>
      <c r="H2295" s="3">
        <v>9024</v>
      </c>
      <c r="Q2295" s="3" t="s">
        <v>855</v>
      </c>
      <c r="R2295" s="3">
        <v>9024</v>
      </c>
      <c r="S2295" s="2">
        <v>123</v>
      </c>
      <c r="Z2295" s="3"/>
    </row>
    <row r="2296" spans="7:26" ht="12.75">
      <c r="G2296" s="3" t="s">
        <v>856</v>
      </c>
      <c r="H2296" s="3">
        <v>13056</v>
      </c>
      <c r="Q2296" s="3" t="s">
        <v>856</v>
      </c>
      <c r="R2296" s="3">
        <v>13056</v>
      </c>
      <c r="S2296" s="2">
        <v>123</v>
      </c>
      <c r="Z2296" s="3"/>
    </row>
    <row r="2297" spans="7:26" ht="12.75">
      <c r="G2297" s="3" t="s">
        <v>1841</v>
      </c>
      <c r="H2297" s="3">
        <v>13776</v>
      </c>
      <c r="Q2297" s="3" t="s">
        <v>1841</v>
      </c>
      <c r="R2297" s="3">
        <v>13776</v>
      </c>
      <c r="S2297" s="2">
        <v>123</v>
      </c>
      <c r="Z2297" s="3"/>
    </row>
    <row r="2298" spans="7:26" ht="12.75">
      <c r="G2298" s="3" t="s">
        <v>857</v>
      </c>
      <c r="H2298" s="3">
        <v>15408</v>
      </c>
      <c r="Q2298" s="3" t="s">
        <v>857</v>
      </c>
      <c r="R2298" s="3">
        <v>15408</v>
      </c>
      <c r="S2298" s="2">
        <v>123</v>
      </c>
      <c r="Z2298" s="3"/>
    </row>
    <row r="2299" spans="7:26" ht="12.75">
      <c r="G2299" s="3" t="s">
        <v>858</v>
      </c>
      <c r="H2299" s="3">
        <v>15672</v>
      </c>
      <c r="Q2299" s="3" t="s">
        <v>858</v>
      </c>
      <c r="R2299" s="3">
        <v>15672</v>
      </c>
      <c r="S2299" s="2">
        <v>123</v>
      </c>
      <c r="Z2299" s="3"/>
    </row>
    <row r="2300" spans="7:26" ht="12.75">
      <c r="G2300" s="3" t="s">
        <v>823</v>
      </c>
      <c r="H2300" s="3">
        <v>18560</v>
      </c>
      <c r="Q2300" s="3" t="s">
        <v>823</v>
      </c>
      <c r="R2300" s="3">
        <v>18560</v>
      </c>
      <c r="S2300" s="2">
        <v>123</v>
      </c>
      <c r="Z2300" s="3"/>
    </row>
    <row r="2301" spans="7:26" ht="12.75">
      <c r="G2301" s="3" t="s">
        <v>463</v>
      </c>
      <c r="H2301" s="3">
        <v>22920</v>
      </c>
      <c r="Q2301" s="3" t="s">
        <v>463</v>
      </c>
      <c r="R2301" s="3">
        <v>22920</v>
      </c>
      <c r="S2301" s="2">
        <v>123</v>
      </c>
      <c r="Z2301" s="3"/>
    </row>
    <row r="2302" spans="7:26" ht="12.75">
      <c r="G2302" s="3" t="s">
        <v>106</v>
      </c>
      <c r="H2302" s="3">
        <v>23064</v>
      </c>
      <c r="Q2302" s="3" t="s">
        <v>106</v>
      </c>
      <c r="R2302" s="3">
        <v>23064</v>
      </c>
      <c r="S2302" s="2">
        <v>123</v>
      </c>
      <c r="Z2302" s="3"/>
    </row>
    <row r="2303" spans="7:26" ht="12.75">
      <c r="G2303" s="3" t="s">
        <v>157</v>
      </c>
      <c r="H2303" s="3">
        <v>25304</v>
      </c>
      <c r="Q2303" s="3" t="s">
        <v>157</v>
      </c>
      <c r="R2303" s="3">
        <v>25304</v>
      </c>
      <c r="S2303" s="2">
        <v>123</v>
      </c>
      <c r="Z2303" s="3"/>
    </row>
    <row r="2304" spans="7:26" ht="12.75">
      <c r="G2304" s="3" t="s">
        <v>859</v>
      </c>
      <c r="H2304" s="3">
        <v>27736</v>
      </c>
      <c r="Q2304" s="3" t="s">
        <v>859</v>
      </c>
      <c r="R2304" s="3">
        <v>27736</v>
      </c>
      <c r="S2304" s="2">
        <v>123</v>
      </c>
      <c r="Z2304" s="3"/>
    </row>
    <row r="2305" spans="7:26" ht="12.75">
      <c r="G2305" s="3" t="s">
        <v>860</v>
      </c>
      <c r="H2305" s="3">
        <v>29328</v>
      </c>
      <c r="Q2305" s="3" t="s">
        <v>860</v>
      </c>
      <c r="R2305" s="3">
        <v>29328</v>
      </c>
      <c r="S2305" s="2">
        <v>123</v>
      </c>
      <c r="Z2305" s="3"/>
    </row>
    <row r="2306" spans="7:26" ht="12.75">
      <c r="G2306" s="3" t="s">
        <v>160</v>
      </c>
      <c r="H2306" s="3">
        <v>43372</v>
      </c>
      <c r="Q2306" s="3" t="s">
        <v>160</v>
      </c>
      <c r="R2306" s="3">
        <v>43372</v>
      </c>
      <c r="S2306" s="2">
        <v>123</v>
      </c>
      <c r="Z2306" s="3"/>
    </row>
    <row r="2307" spans="7:26" ht="12.75">
      <c r="G2307" s="3" t="s">
        <v>861</v>
      </c>
      <c r="H2307" s="3">
        <v>48272</v>
      </c>
      <c r="Q2307" s="3" t="s">
        <v>861</v>
      </c>
      <c r="R2307" s="3">
        <v>48272</v>
      </c>
      <c r="S2307" s="2">
        <v>123</v>
      </c>
      <c r="Z2307" s="3"/>
    </row>
    <row r="2308" spans="7:26" ht="12.75">
      <c r="G2308" s="3" t="s">
        <v>769</v>
      </c>
      <c r="H2308" s="3">
        <v>60480</v>
      </c>
      <c r="Q2308" s="3" t="s">
        <v>769</v>
      </c>
      <c r="R2308" s="3">
        <v>60480</v>
      </c>
      <c r="S2308" s="2">
        <v>123</v>
      </c>
      <c r="Z2308" s="3"/>
    </row>
    <row r="2309" spans="7:26" ht="12.75">
      <c r="G2309" s="3" t="s">
        <v>862</v>
      </c>
      <c r="H2309" s="3">
        <v>61040</v>
      </c>
      <c r="Q2309" s="3" t="s">
        <v>862</v>
      </c>
      <c r="R2309" s="3">
        <v>61040</v>
      </c>
      <c r="S2309" s="2">
        <v>123</v>
      </c>
      <c r="Z2309" s="3"/>
    </row>
    <row r="2310" spans="7:26" ht="12.75">
      <c r="G2310" s="3" t="s">
        <v>863</v>
      </c>
      <c r="H2310" s="3">
        <v>61208</v>
      </c>
      <c r="Q2310" s="3" t="s">
        <v>863</v>
      </c>
      <c r="R2310" s="3">
        <v>61208</v>
      </c>
      <c r="S2310" s="2">
        <v>123</v>
      </c>
      <c r="Z2310" s="3"/>
    </row>
    <row r="2311" spans="7:26" ht="12.75">
      <c r="G2311" s="3" t="s">
        <v>864</v>
      </c>
      <c r="H2311" s="3">
        <v>69992</v>
      </c>
      <c r="Q2311" s="3" t="s">
        <v>864</v>
      </c>
      <c r="R2311" s="3">
        <v>69992</v>
      </c>
      <c r="S2311" s="2">
        <v>123</v>
      </c>
      <c r="Z2311" s="3"/>
    </row>
    <row r="2312" spans="7:26" ht="12.75">
      <c r="G2312" s="3" t="s">
        <v>865</v>
      </c>
      <c r="H2312" s="3">
        <v>72600</v>
      </c>
      <c r="Q2312" s="3" t="s">
        <v>865</v>
      </c>
      <c r="R2312" s="3">
        <v>72600</v>
      </c>
      <c r="S2312" s="2">
        <v>123</v>
      </c>
      <c r="Z2312" s="3"/>
    </row>
    <row r="2313" spans="7:26" ht="12.75">
      <c r="G2313" s="3" t="s">
        <v>372</v>
      </c>
      <c r="H2313" s="3">
        <v>72952</v>
      </c>
      <c r="Q2313" s="3" t="s">
        <v>372</v>
      </c>
      <c r="R2313" s="3">
        <v>72952</v>
      </c>
      <c r="S2313" s="2">
        <v>123</v>
      </c>
      <c r="Z2313" s="3"/>
    </row>
    <row r="2314" spans="7:26" ht="12.75">
      <c r="G2314" s="3" t="s">
        <v>1842</v>
      </c>
      <c r="H2314" s="3">
        <v>75024</v>
      </c>
      <c r="Q2314" s="3" t="s">
        <v>1842</v>
      </c>
      <c r="R2314" s="3">
        <v>75024</v>
      </c>
      <c r="S2314" s="2">
        <v>123</v>
      </c>
      <c r="Z2314" s="3"/>
    </row>
    <row r="2315" spans="7:26" ht="12.75">
      <c r="G2315" s="3" t="s">
        <v>653</v>
      </c>
      <c r="H2315" s="3">
        <v>75032</v>
      </c>
      <c r="Q2315" s="3" t="s">
        <v>653</v>
      </c>
      <c r="R2315" s="3">
        <v>75032</v>
      </c>
      <c r="S2315" s="2">
        <v>123</v>
      </c>
      <c r="Z2315" s="3"/>
    </row>
    <row r="2316" spans="7:26" ht="12.75">
      <c r="G2316" s="3" t="s">
        <v>1843</v>
      </c>
      <c r="H2316" s="3">
        <v>76696</v>
      </c>
      <c r="Q2316" s="3" t="s">
        <v>1843</v>
      </c>
      <c r="R2316" s="3">
        <v>76696</v>
      </c>
      <c r="S2316" s="2">
        <v>123</v>
      </c>
      <c r="Z2316" s="3"/>
    </row>
    <row r="2317" spans="7:26" ht="12.75">
      <c r="G2317" s="3" t="s">
        <v>866</v>
      </c>
      <c r="H2317" s="3">
        <v>77512</v>
      </c>
      <c r="Q2317" s="3" t="s">
        <v>866</v>
      </c>
      <c r="R2317" s="3">
        <v>77512</v>
      </c>
      <c r="S2317" s="2">
        <v>123</v>
      </c>
      <c r="Z2317" s="3"/>
    </row>
    <row r="2318" spans="7:26" ht="12.75">
      <c r="G2318" s="3" t="s">
        <v>1844</v>
      </c>
      <c r="H2318" s="3">
        <v>81000</v>
      </c>
      <c r="Q2318" s="3" t="s">
        <v>1844</v>
      </c>
      <c r="R2318" s="3">
        <v>81000</v>
      </c>
      <c r="S2318" s="2">
        <v>123</v>
      </c>
      <c r="Z2318" s="3"/>
    </row>
    <row r="2319" spans="7:26" ht="12.75">
      <c r="G2319" s="3" t="s">
        <v>596</v>
      </c>
      <c r="H2319" s="3">
        <v>81584</v>
      </c>
      <c r="Q2319" s="3" t="s">
        <v>596</v>
      </c>
      <c r="R2319" s="3">
        <v>81584</v>
      </c>
      <c r="S2319" s="2">
        <v>123</v>
      </c>
      <c r="Z2319" s="3"/>
    </row>
    <row r="2320" spans="7:26" ht="12.75">
      <c r="G2320" s="3" t="s">
        <v>1845</v>
      </c>
      <c r="H2320" s="3">
        <v>87224</v>
      </c>
      <c r="Q2320" s="3" t="s">
        <v>1845</v>
      </c>
      <c r="R2320" s="3">
        <v>87224</v>
      </c>
      <c r="S2320" s="2">
        <v>123</v>
      </c>
      <c r="Z2320" s="3"/>
    </row>
    <row r="2321" spans="7:26" ht="12.75">
      <c r="G2321" s="3" t="s">
        <v>1846</v>
      </c>
      <c r="H2321" s="3">
        <v>988</v>
      </c>
      <c r="Q2321" s="3" t="s">
        <v>1846</v>
      </c>
      <c r="R2321" s="3">
        <v>988</v>
      </c>
      <c r="S2321" s="2">
        <v>125</v>
      </c>
      <c r="Z2321" s="3"/>
    </row>
    <row r="2322" spans="7:26" ht="12.75">
      <c r="G2322" s="3" t="s">
        <v>867</v>
      </c>
      <c r="H2322" s="3">
        <v>2384</v>
      </c>
      <c r="Q2322" s="3" t="s">
        <v>867</v>
      </c>
      <c r="R2322" s="3">
        <v>2384</v>
      </c>
      <c r="S2322" s="2">
        <v>125</v>
      </c>
      <c r="Z2322" s="3"/>
    </row>
    <row r="2323" spans="7:26" ht="12.75">
      <c r="G2323" s="3" t="s">
        <v>1847</v>
      </c>
      <c r="H2323" s="3">
        <v>4568</v>
      </c>
      <c r="Q2323" s="3" t="s">
        <v>1847</v>
      </c>
      <c r="R2323" s="3">
        <v>4568</v>
      </c>
      <c r="S2323" s="2">
        <v>125</v>
      </c>
      <c r="Z2323" s="3"/>
    </row>
    <row r="2324" spans="7:26" ht="12.75">
      <c r="G2324" s="3" t="s">
        <v>1848</v>
      </c>
      <c r="H2324" s="3">
        <v>5672</v>
      </c>
      <c r="Q2324" s="3" t="s">
        <v>1848</v>
      </c>
      <c r="R2324" s="3">
        <v>5672</v>
      </c>
      <c r="S2324" s="2">
        <v>125</v>
      </c>
      <c r="Z2324" s="3"/>
    </row>
    <row r="2325" spans="7:26" ht="12.75">
      <c r="G2325" s="3" t="s">
        <v>868</v>
      </c>
      <c r="H2325" s="3">
        <v>6840</v>
      </c>
      <c r="Q2325" s="3" t="s">
        <v>868</v>
      </c>
      <c r="R2325" s="3">
        <v>6840</v>
      </c>
      <c r="S2325" s="2">
        <v>125</v>
      </c>
      <c r="Z2325" s="3"/>
    </row>
    <row r="2326" spans="7:26" ht="12.75">
      <c r="G2326" s="3" t="s">
        <v>19</v>
      </c>
      <c r="H2326" s="3">
        <v>10032</v>
      </c>
      <c r="Q2326" s="3" t="s">
        <v>19</v>
      </c>
      <c r="R2326" s="3">
        <v>10032</v>
      </c>
      <c r="S2326" s="2">
        <v>125</v>
      </c>
      <c r="Z2326" s="3"/>
    </row>
    <row r="2327" spans="7:26" ht="12.75">
      <c r="G2327" s="3" t="s">
        <v>1849</v>
      </c>
      <c r="H2327" s="3">
        <v>10224</v>
      </c>
      <c r="Q2327" s="3" t="s">
        <v>1849</v>
      </c>
      <c r="R2327" s="3">
        <v>10224</v>
      </c>
      <c r="S2327" s="2">
        <v>125</v>
      </c>
      <c r="Z2327" s="3"/>
    </row>
    <row r="2328" spans="7:26" ht="12.75">
      <c r="G2328" s="3" t="s">
        <v>1850</v>
      </c>
      <c r="H2328" s="3">
        <v>10768</v>
      </c>
      <c r="Q2328" s="3" t="s">
        <v>1850</v>
      </c>
      <c r="R2328" s="3">
        <v>10768</v>
      </c>
      <c r="S2328" s="2">
        <v>125</v>
      </c>
      <c r="Z2328" s="3"/>
    </row>
    <row r="2329" spans="7:26" ht="12.75">
      <c r="G2329" s="3" t="s">
        <v>1851</v>
      </c>
      <c r="H2329" s="3">
        <v>11152</v>
      </c>
      <c r="Q2329" s="3" t="s">
        <v>1851</v>
      </c>
      <c r="R2329" s="3">
        <v>11152</v>
      </c>
      <c r="S2329" s="2">
        <v>125</v>
      </c>
      <c r="Z2329" s="3"/>
    </row>
    <row r="2330" spans="7:26" ht="12.75">
      <c r="G2330" s="3" t="s">
        <v>2464</v>
      </c>
      <c r="H2330" s="3">
        <v>11176</v>
      </c>
      <c r="Q2330" s="3" t="s">
        <v>2464</v>
      </c>
      <c r="R2330" s="3">
        <v>11176</v>
      </c>
      <c r="S2330" s="2">
        <v>125</v>
      </c>
      <c r="Z2330" s="3"/>
    </row>
    <row r="2331" spans="7:26" ht="12.75">
      <c r="G2331" s="3" t="s">
        <v>720</v>
      </c>
      <c r="H2331" s="3">
        <v>11424</v>
      </c>
      <c r="Q2331" s="3" t="s">
        <v>720</v>
      </c>
      <c r="R2331" s="3">
        <v>11424</v>
      </c>
      <c r="S2331" s="2">
        <v>125</v>
      </c>
      <c r="Z2331" s="3"/>
    </row>
    <row r="2332" spans="7:26" ht="12.75">
      <c r="G2332" s="3" t="s">
        <v>869</v>
      </c>
      <c r="H2332" s="3">
        <v>11800</v>
      </c>
      <c r="Q2332" s="3" t="s">
        <v>869</v>
      </c>
      <c r="R2332" s="3">
        <v>11800</v>
      </c>
      <c r="S2332" s="2">
        <v>125</v>
      </c>
      <c r="Z2332" s="3"/>
    </row>
    <row r="2333" spans="7:26" ht="12.75">
      <c r="G2333" s="3" t="s">
        <v>1281</v>
      </c>
      <c r="H2333" s="3">
        <v>12224</v>
      </c>
      <c r="Q2333" s="3" t="s">
        <v>1281</v>
      </c>
      <c r="R2333" s="3">
        <v>12224</v>
      </c>
      <c r="S2333" s="2">
        <v>125</v>
      </c>
      <c r="Z2333" s="3"/>
    </row>
    <row r="2334" spans="7:26" ht="12.75">
      <c r="G2334" s="3" t="s">
        <v>1852</v>
      </c>
      <c r="H2334" s="3">
        <v>12704</v>
      </c>
      <c r="Q2334" s="3" t="s">
        <v>1852</v>
      </c>
      <c r="R2334" s="3">
        <v>12704</v>
      </c>
      <c r="S2334" s="2">
        <v>125</v>
      </c>
      <c r="Z2334" s="3"/>
    </row>
    <row r="2335" spans="7:26" ht="12.75">
      <c r="G2335" s="3" t="s">
        <v>870</v>
      </c>
      <c r="H2335" s="3">
        <v>12848</v>
      </c>
      <c r="Q2335" s="3" t="s">
        <v>870</v>
      </c>
      <c r="R2335" s="3">
        <v>12848</v>
      </c>
      <c r="S2335" s="2">
        <v>125</v>
      </c>
      <c r="Z2335" s="3"/>
    </row>
    <row r="2336" spans="7:26" ht="12.75">
      <c r="G2336" s="3" t="s">
        <v>1853</v>
      </c>
      <c r="H2336" s="3">
        <v>14000</v>
      </c>
      <c r="Q2336" s="3" t="s">
        <v>1853</v>
      </c>
      <c r="R2336" s="3">
        <v>14000</v>
      </c>
      <c r="S2336" s="2">
        <v>125</v>
      </c>
      <c r="Z2336" s="3"/>
    </row>
    <row r="2337" spans="7:26" ht="12.75">
      <c r="G2337" s="3" t="s">
        <v>1854</v>
      </c>
      <c r="H2337" s="3">
        <v>14568</v>
      </c>
      <c r="Q2337" s="3" t="s">
        <v>1854</v>
      </c>
      <c r="R2337" s="3">
        <v>14568</v>
      </c>
      <c r="S2337" s="2">
        <v>125</v>
      </c>
      <c r="Z2337" s="3"/>
    </row>
    <row r="2338" spans="7:26" ht="12.75">
      <c r="G2338" s="3" t="s">
        <v>1855</v>
      </c>
      <c r="H2338" s="3">
        <v>14896</v>
      </c>
      <c r="Q2338" s="3" t="s">
        <v>1855</v>
      </c>
      <c r="R2338" s="3">
        <v>14896</v>
      </c>
      <c r="S2338" s="2">
        <v>125</v>
      </c>
      <c r="Z2338" s="3"/>
    </row>
    <row r="2339" spans="7:26" ht="12.75">
      <c r="G2339" s="3" t="s">
        <v>871</v>
      </c>
      <c r="H2339" s="3">
        <v>17314</v>
      </c>
      <c r="Q2339" s="3" t="s">
        <v>871</v>
      </c>
      <c r="R2339" s="3">
        <v>17314</v>
      </c>
      <c r="S2339" s="2">
        <v>125</v>
      </c>
      <c r="Z2339" s="3"/>
    </row>
    <row r="2340" spans="7:26" ht="12.75">
      <c r="G2340" s="3" t="s">
        <v>1856</v>
      </c>
      <c r="H2340" s="3">
        <v>18496</v>
      </c>
      <c r="Q2340" s="3" t="s">
        <v>1856</v>
      </c>
      <c r="R2340" s="3">
        <v>18496</v>
      </c>
      <c r="S2340" s="2">
        <v>125</v>
      </c>
      <c r="Z2340" s="3"/>
    </row>
    <row r="2341" spans="7:26" ht="12.75">
      <c r="G2341" s="3" t="s">
        <v>27</v>
      </c>
      <c r="H2341" s="3">
        <v>19464</v>
      </c>
      <c r="Q2341" s="3" t="s">
        <v>27</v>
      </c>
      <c r="R2341" s="3">
        <v>19464</v>
      </c>
      <c r="S2341" s="2">
        <v>125</v>
      </c>
      <c r="Z2341" s="3"/>
    </row>
    <row r="2342" spans="7:26" ht="12.75">
      <c r="G2342" s="3" t="s">
        <v>1857</v>
      </c>
      <c r="H2342" s="3">
        <v>19536</v>
      </c>
      <c r="Q2342" s="3" t="s">
        <v>1857</v>
      </c>
      <c r="R2342" s="3">
        <v>19536</v>
      </c>
      <c r="S2342" s="2">
        <v>125</v>
      </c>
      <c r="Z2342" s="3"/>
    </row>
    <row r="2343" spans="7:26" ht="12.75">
      <c r="G2343" s="3" t="s">
        <v>1858</v>
      </c>
      <c r="H2343" s="3">
        <v>20328</v>
      </c>
      <c r="Q2343" s="3" t="s">
        <v>1858</v>
      </c>
      <c r="R2343" s="3">
        <v>20328</v>
      </c>
      <c r="S2343" s="2">
        <v>125</v>
      </c>
      <c r="Z2343" s="3"/>
    </row>
    <row r="2344" spans="7:26" ht="12.75">
      <c r="G2344" s="3" t="s">
        <v>1007</v>
      </c>
      <c r="H2344" s="3">
        <v>20808</v>
      </c>
      <c r="Q2344" s="3" t="s">
        <v>1007</v>
      </c>
      <c r="R2344" s="3">
        <v>20808</v>
      </c>
      <c r="S2344" s="2">
        <v>125</v>
      </c>
      <c r="Z2344" s="3"/>
    </row>
    <row r="2345" spans="7:26" ht="12.75">
      <c r="G2345" s="3" t="s">
        <v>872</v>
      </c>
      <c r="H2345" s="3">
        <v>21144</v>
      </c>
      <c r="Q2345" s="3" t="s">
        <v>872</v>
      </c>
      <c r="R2345" s="3">
        <v>21144</v>
      </c>
      <c r="S2345" s="2">
        <v>125</v>
      </c>
      <c r="Z2345" s="3"/>
    </row>
    <row r="2346" spans="7:26" ht="12.75">
      <c r="G2346" s="3" t="s">
        <v>1859</v>
      </c>
      <c r="H2346" s="3">
        <v>22016</v>
      </c>
      <c r="Q2346" s="3" t="s">
        <v>1859</v>
      </c>
      <c r="R2346" s="3">
        <v>22016</v>
      </c>
      <c r="S2346" s="2">
        <v>125</v>
      </c>
      <c r="Z2346" s="3"/>
    </row>
    <row r="2347" spans="7:26" ht="12.75">
      <c r="G2347" s="3" t="s">
        <v>1860</v>
      </c>
      <c r="H2347" s="3">
        <v>22800</v>
      </c>
      <c r="Q2347" s="3" t="s">
        <v>1860</v>
      </c>
      <c r="R2347" s="3">
        <v>22800</v>
      </c>
      <c r="S2347" s="2">
        <v>125</v>
      </c>
      <c r="Z2347" s="3"/>
    </row>
    <row r="2348" spans="7:26" ht="12.75">
      <c r="G2348" s="3" t="s">
        <v>1861</v>
      </c>
      <c r="H2348" s="3">
        <v>23296</v>
      </c>
      <c r="Q2348" s="3" t="s">
        <v>1861</v>
      </c>
      <c r="R2348" s="3">
        <v>23296</v>
      </c>
      <c r="S2348" s="2">
        <v>125</v>
      </c>
      <c r="Z2348" s="3"/>
    </row>
    <row r="2349" spans="7:26" ht="12.75">
      <c r="G2349" s="3" t="s">
        <v>873</v>
      </c>
      <c r="H2349" s="3">
        <v>25104</v>
      </c>
      <c r="Q2349" s="3" t="s">
        <v>873</v>
      </c>
      <c r="R2349" s="3">
        <v>25104</v>
      </c>
      <c r="S2349" s="2">
        <v>125</v>
      </c>
      <c r="Z2349" s="3"/>
    </row>
    <row r="2350" spans="7:26" ht="12.75">
      <c r="G2350" s="3" t="s">
        <v>1862</v>
      </c>
      <c r="H2350" s="3">
        <v>25944</v>
      </c>
      <c r="Q2350" s="3" t="s">
        <v>1862</v>
      </c>
      <c r="R2350" s="3">
        <v>25944</v>
      </c>
      <c r="S2350" s="2">
        <v>125</v>
      </c>
      <c r="Z2350" s="3"/>
    </row>
    <row r="2351" spans="7:26" ht="12.75">
      <c r="G2351" s="3" t="s">
        <v>1863</v>
      </c>
      <c r="H2351" s="3">
        <v>31082</v>
      </c>
      <c r="Q2351" s="3" t="s">
        <v>1863</v>
      </c>
      <c r="R2351" s="3">
        <v>31082</v>
      </c>
      <c r="S2351" s="2">
        <v>125</v>
      </c>
      <c r="Z2351" s="3"/>
    </row>
    <row r="2352" spans="7:26" ht="12.75">
      <c r="G2352" s="3" t="s">
        <v>2379</v>
      </c>
      <c r="H2352" s="3">
        <v>32440</v>
      </c>
      <c r="Q2352" s="3" t="s">
        <v>2379</v>
      </c>
      <c r="R2352" s="3">
        <v>32440</v>
      </c>
      <c r="S2352" s="2">
        <v>125</v>
      </c>
      <c r="Z2352" s="3"/>
    </row>
    <row r="2353" spans="7:26" ht="12.75">
      <c r="G2353" s="3" t="s">
        <v>2397</v>
      </c>
      <c r="H2353" s="3">
        <v>35696</v>
      </c>
      <c r="Q2353" s="3" t="s">
        <v>2397</v>
      </c>
      <c r="R2353" s="3">
        <v>35696</v>
      </c>
      <c r="S2353" s="2">
        <v>125</v>
      </c>
      <c r="Z2353" s="3"/>
    </row>
    <row r="2354" spans="7:26" ht="12.75">
      <c r="G2354" s="3" t="s">
        <v>1864</v>
      </c>
      <c r="H2354" s="3">
        <v>35896</v>
      </c>
      <c r="Q2354" s="3" t="s">
        <v>1864</v>
      </c>
      <c r="R2354" s="3">
        <v>35896</v>
      </c>
      <c r="S2354" s="2">
        <v>125</v>
      </c>
      <c r="Z2354" s="3"/>
    </row>
    <row r="2355" spans="7:26" ht="12.75">
      <c r="G2355" s="3" t="s">
        <v>2380</v>
      </c>
      <c r="H2355" s="3">
        <v>36800</v>
      </c>
      <c r="Q2355" s="3" t="s">
        <v>2380</v>
      </c>
      <c r="R2355" s="3">
        <v>36800</v>
      </c>
      <c r="S2355" s="2">
        <v>125</v>
      </c>
      <c r="Z2355" s="3"/>
    </row>
    <row r="2356" spans="7:26" ht="12.75">
      <c r="G2356" s="3" t="s">
        <v>2427</v>
      </c>
      <c r="H2356" s="3">
        <v>37936</v>
      </c>
      <c r="Q2356" s="3" t="s">
        <v>2427</v>
      </c>
      <c r="R2356" s="3">
        <v>37936</v>
      </c>
      <c r="S2356" s="2">
        <v>125</v>
      </c>
      <c r="Z2356" s="3"/>
    </row>
    <row r="2357" spans="7:26" ht="12.75">
      <c r="G2357" s="3" t="s">
        <v>1865</v>
      </c>
      <c r="H2357" s="3">
        <v>44512</v>
      </c>
      <c r="Q2357" s="3" t="s">
        <v>1865</v>
      </c>
      <c r="R2357" s="3">
        <v>44512</v>
      </c>
      <c r="S2357" s="2">
        <v>125</v>
      </c>
      <c r="Z2357" s="3"/>
    </row>
    <row r="2358" spans="7:26" ht="12.75">
      <c r="G2358" s="3" t="s">
        <v>1866</v>
      </c>
      <c r="H2358" s="3">
        <v>46072</v>
      </c>
      <c r="Q2358" s="3" t="s">
        <v>1866</v>
      </c>
      <c r="R2358" s="3">
        <v>46072</v>
      </c>
      <c r="S2358" s="2">
        <v>125</v>
      </c>
      <c r="Z2358" s="3"/>
    </row>
    <row r="2359" spans="7:26" ht="12.75">
      <c r="G2359" s="3" t="s">
        <v>1867</v>
      </c>
      <c r="H2359" s="3">
        <v>47400</v>
      </c>
      <c r="Q2359" s="3" t="s">
        <v>1867</v>
      </c>
      <c r="R2359" s="3">
        <v>47400</v>
      </c>
      <c r="S2359" s="2">
        <v>125</v>
      </c>
      <c r="Z2359" s="3"/>
    </row>
    <row r="2360" spans="7:26" ht="12.75">
      <c r="G2360" s="3" t="s">
        <v>1868</v>
      </c>
      <c r="H2360" s="3">
        <v>49240</v>
      </c>
      <c r="Q2360" s="3" t="s">
        <v>1868</v>
      </c>
      <c r="R2360" s="3">
        <v>49240</v>
      </c>
      <c r="S2360" s="2">
        <v>125</v>
      </c>
      <c r="Z2360" s="3"/>
    </row>
    <row r="2361" spans="7:26" ht="12.75">
      <c r="G2361" s="3" t="s">
        <v>1869</v>
      </c>
      <c r="H2361" s="3">
        <v>50408</v>
      </c>
      <c r="Q2361" s="3" t="s">
        <v>1869</v>
      </c>
      <c r="R2361" s="3">
        <v>50408</v>
      </c>
      <c r="S2361" s="2">
        <v>125</v>
      </c>
      <c r="Z2361" s="3"/>
    </row>
    <row r="2362" spans="7:26" ht="12.75">
      <c r="G2362" s="3" t="s">
        <v>183</v>
      </c>
      <c r="H2362" s="3">
        <v>51104</v>
      </c>
      <c r="Q2362" s="3" t="s">
        <v>183</v>
      </c>
      <c r="R2362" s="3">
        <v>51104</v>
      </c>
      <c r="S2362" s="2">
        <v>125</v>
      </c>
      <c r="Z2362" s="3"/>
    </row>
    <row r="2363" spans="7:26" ht="12.75">
      <c r="G2363" s="3" t="s">
        <v>2324</v>
      </c>
      <c r="H2363" s="3">
        <v>51864</v>
      </c>
      <c r="Q2363" s="3" t="s">
        <v>2324</v>
      </c>
      <c r="R2363" s="3">
        <v>51864</v>
      </c>
      <c r="S2363" s="2">
        <v>125</v>
      </c>
      <c r="Z2363" s="3"/>
    </row>
    <row r="2364" spans="7:26" ht="12.75">
      <c r="G2364" s="3" t="s">
        <v>1870</v>
      </c>
      <c r="H2364" s="3">
        <v>53496</v>
      </c>
      <c r="Q2364" s="3" t="s">
        <v>1870</v>
      </c>
      <c r="R2364" s="3">
        <v>53496</v>
      </c>
      <c r="S2364" s="2">
        <v>125</v>
      </c>
      <c r="Z2364" s="3"/>
    </row>
    <row r="2365" spans="7:26" ht="12.75">
      <c r="G2365" s="3" t="s">
        <v>874</v>
      </c>
      <c r="H2365" s="3">
        <v>54800</v>
      </c>
      <c r="Q2365" s="3" t="s">
        <v>874</v>
      </c>
      <c r="R2365" s="3">
        <v>54800</v>
      </c>
      <c r="S2365" s="2">
        <v>125</v>
      </c>
      <c r="Z2365" s="3"/>
    </row>
    <row r="2366" spans="7:26" ht="12.75">
      <c r="G2366" s="3" t="s">
        <v>1871</v>
      </c>
      <c r="H2366" s="3">
        <v>54888</v>
      </c>
      <c r="Q2366" s="3" t="s">
        <v>1871</v>
      </c>
      <c r="R2366" s="3">
        <v>54888</v>
      </c>
      <c r="S2366" s="2">
        <v>125</v>
      </c>
      <c r="Z2366" s="3"/>
    </row>
    <row r="2367" spans="7:26" ht="12.75">
      <c r="G2367" s="3" t="s">
        <v>875</v>
      </c>
      <c r="H2367" s="3">
        <v>55040</v>
      </c>
      <c r="Q2367" s="3" t="s">
        <v>875</v>
      </c>
      <c r="R2367" s="3">
        <v>55040</v>
      </c>
      <c r="S2367" s="2">
        <v>125</v>
      </c>
      <c r="Z2367" s="3"/>
    </row>
    <row r="2368" spans="7:26" ht="12.75">
      <c r="G2368" s="3" t="s">
        <v>876</v>
      </c>
      <c r="H2368" s="3">
        <v>55432</v>
      </c>
      <c r="Q2368" s="3" t="s">
        <v>876</v>
      </c>
      <c r="R2368" s="3">
        <v>55432</v>
      </c>
      <c r="S2368" s="2">
        <v>125</v>
      </c>
      <c r="Z2368" s="3"/>
    </row>
    <row r="2369" spans="7:26" ht="12.75">
      <c r="G2369" s="3" t="s">
        <v>877</v>
      </c>
      <c r="H2369" s="3">
        <v>55712</v>
      </c>
      <c r="Q2369" s="3" t="s">
        <v>877</v>
      </c>
      <c r="R2369" s="3">
        <v>55712</v>
      </c>
      <c r="S2369" s="2">
        <v>125</v>
      </c>
      <c r="Z2369" s="3"/>
    </row>
    <row r="2370" spans="7:26" ht="12.75">
      <c r="G2370" s="3" t="s">
        <v>412</v>
      </c>
      <c r="H2370" s="3">
        <v>59608</v>
      </c>
      <c r="Q2370" s="3" t="s">
        <v>412</v>
      </c>
      <c r="R2370" s="3">
        <v>59608</v>
      </c>
      <c r="S2370" s="2">
        <v>125</v>
      </c>
      <c r="Z2370" s="3"/>
    </row>
    <row r="2371" spans="7:26" ht="12.75">
      <c r="G2371" s="3" t="s">
        <v>878</v>
      </c>
      <c r="H2371" s="3">
        <v>65376</v>
      </c>
      <c r="Q2371" s="3" t="s">
        <v>878</v>
      </c>
      <c r="R2371" s="3">
        <v>65376</v>
      </c>
      <c r="S2371" s="2">
        <v>125</v>
      </c>
      <c r="Z2371" s="3"/>
    </row>
    <row r="2372" spans="7:26" ht="12.75">
      <c r="G2372" s="3" t="s">
        <v>1872</v>
      </c>
      <c r="H2372" s="3">
        <v>66016</v>
      </c>
      <c r="Q2372" s="3" t="s">
        <v>1872</v>
      </c>
      <c r="R2372" s="3">
        <v>66016</v>
      </c>
      <c r="S2372" s="2">
        <v>125</v>
      </c>
      <c r="Z2372" s="3"/>
    </row>
    <row r="2373" spans="7:26" ht="12.75">
      <c r="G2373" s="3" t="s">
        <v>879</v>
      </c>
      <c r="H2373" s="3">
        <v>71288</v>
      </c>
      <c r="Q2373" s="3" t="s">
        <v>879</v>
      </c>
      <c r="R2373" s="3">
        <v>71288</v>
      </c>
      <c r="S2373" s="2">
        <v>125</v>
      </c>
      <c r="Z2373" s="3"/>
    </row>
    <row r="2374" spans="7:26" ht="12.75">
      <c r="G2374" s="3" t="s">
        <v>793</v>
      </c>
      <c r="H2374" s="3">
        <v>71792</v>
      </c>
      <c r="Q2374" s="3" t="s">
        <v>793</v>
      </c>
      <c r="R2374" s="3">
        <v>71792</v>
      </c>
      <c r="S2374" s="2">
        <v>125</v>
      </c>
      <c r="Z2374" s="3"/>
    </row>
    <row r="2375" spans="7:26" ht="12.75">
      <c r="G2375" s="3" t="s">
        <v>880</v>
      </c>
      <c r="H2375" s="3">
        <v>72176</v>
      </c>
      <c r="Q2375" s="3" t="s">
        <v>880</v>
      </c>
      <c r="R2375" s="3">
        <v>72176</v>
      </c>
      <c r="S2375" s="2">
        <v>125</v>
      </c>
      <c r="Z2375" s="3"/>
    </row>
    <row r="2376" spans="7:26" ht="12.75">
      <c r="G2376" s="3" t="s">
        <v>881</v>
      </c>
      <c r="H2376" s="3">
        <v>72504</v>
      </c>
      <c r="Q2376" s="3" t="s">
        <v>881</v>
      </c>
      <c r="R2376" s="3">
        <v>72504</v>
      </c>
      <c r="S2376" s="2">
        <v>125</v>
      </c>
      <c r="Z2376" s="3"/>
    </row>
    <row r="2377" spans="7:26" ht="12.75">
      <c r="G2377" s="3" t="s">
        <v>1873</v>
      </c>
      <c r="H2377" s="3">
        <v>72736</v>
      </c>
      <c r="Q2377" s="3" t="s">
        <v>1873</v>
      </c>
      <c r="R2377" s="3">
        <v>72736</v>
      </c>
      <c r="S2377" s="2">
        <v>125</v>
      </c>
      <c r="Z2377" s="3"/>
    </row>
    <row r="2378" spans="7:26" ht="12.75">
      <c r="G2378" s="3" t="s">
        <v>1874</v>
      </c>
      <c r="H2378" s="3">
        <v>74224</v>
      </c>
      <c r="Q2378" s="3" t="s">
        <v>1874</v>
      </c>
      <c r="R2378" s="3">
        <v>74224</v>
      </c>
      <c r="S2378" s="2">
        <v>125</v>
      </c>
      <c r="Z2378" s="3"/>
    </row>
    <row r="2379" spans="7:26" ht="12.75">
      <c r="G2379" s="3" t="s">
        <v>1875</v>
      </c>
      <c r="H2379" s="3">
        <v>78008</v>
      </c>
      <c r="Q2379" s="3" t="s">
        <v>1875</v>
      </c>
      <c r="R2379" s="3">
        <v>78008</v>
      </c>
      <c r="S2379" s="2">
        <v>125</v>
      </c>
      <c r="Z2379" s="3"/>
    </row>
    <row r="2380" spans="7:26" ht="12.75">
      <c r="G2380" s="3" t="s">
        <v>2329</v>
      </c>
      <c r="H2380" s="3">
        <v>78432</v>
      </c>
      <c r="Q2380" s="3" t="s">
        <v>2329</v>
      </c>
      <c r="R2380" s="3">
        <v>78432</v>
      </c>
      <c r="S2380" s="2">
        <v>125</v>
      </c>
      <c r="Z2380" s="3"/>
    </row>
    <row r="2381" spans="7:26" ht="12.75">
      <c r="G2381" s="3" t="s">
        <v>1876</v>
      </c>
      <c r="H2381" s="3">
        <v>81328</v>
      </c>
      <c r="Q2381" s="3" t="s">
        <v>1876</v>
      </c>
      <c r="R2381" s="3">
        <v>81328</v>
      </c>
      <c r="S2381" s="2">
        <v>125</v>
      </c>
      <c r="Z2381" s="3"/>
    </row>
    <row r="2382" spans="7:26" ht="12.75">
      <c r="G2382" s="3" t="s">
        <v>1877</v>
      </c>
      <c r="H2382" s="3">
        <v>82376</v>
      </c>
      <c r="Q2382" s="3" t="s">
        <v>1877</v>
      </c>
      <c r="R2382" s="3">
        <v>82376</v>
      </c>
      <c r="S2382" s="2">
        <v>125</v>
      </c>
      <c r="Z2382" s="3"/>
    </row>
    <row r="2383" spans="7:26" ht="12.75">
      <c r="G2383" s="3" t="s">
        <v>882</v>
      </c>
      <c r="H2383" s="3">
        <v>82512</v>
      </c>
      <c r="Q2383" s="3" t="s">
        <v>882</v>
      </c>
      <c r="R2383" s="3">
        <v>82512</v>
      </c>
      <c r="S2383" s="2">
        <v>125</v>
      </c>
      <c r="Z2383" s="3"/>
    </row>
    <row r="2384" spans="7:26" ht="12.75">
      <c r="G2384" s="3" t="s">
        <v>1878</v>
      </c>
      <c r="H2384" s="3">
        <v>82616</v>
      </c>
      <c r="Q2384" s="3" t="s">
        <v>1878</v>
      </c>
      <c r="R2384" s="3">
        <v>82616</v>
      </c>
      <c r="S2384" s="2">
        <v>125</v>
      </c>
      <c r="Z2384" s="3"/>
    </row>
    <row r="2385" spans="7:26" ht="12.75">
      <c r="G2385" s="3" t="s">
        <v>883</v>
      </c>
      <c r="H2385" s="3">
        <v>83000</v>
      </c>
      <c r="Q2385" s="3" t="s">
        <v>883</v>
      </c>
      <c r="R2385" s="3">
        <v>83000</v>
      </c>
      <c r="S2385" s="2">
        <v>125</v>
      </c>
      <c r="Z2385" s="3"/>
    </row>
    <row r="2386" spans="7:26" ht="12.75">
      <c r="G2386" s="3" t="s">
        <v>1879</v>
      </c>
      <c r="H2386" s="3">
        <v>83504</v>
      </c>
      <c r="Q2386" s="3" t="s">
        <v>1879</v>
      </c>
      <c r="R2386" s="3">
        <v>83504</v>
      </c>
      <c r="S2386" s="2">
        <v>125</v>
      </c>
      <c r="Z2386" s="3"/>
    </row>
    <row r="2387" spans="7:26" ht="12.75">
      <c r="G2387" s="3" t="s">
        <v>884</v>
      </c>
      <c r="H2387" s="3">
        <v>83840</v>
      </c>
      <c r="Q2387" s="3" t="s">
        <v>884</v>
      </c>
      <c r="R2387" s="3">
        <v>83840</v>
      </c>
      <c r="S2387" s="2">
        <v>125</v>
      </c>
      <c r="Z2387" s="3"/>
    </row>
    <row r="2388" spans="7:26" ht="12.75">
      <c r="G2388" s="3" t="s">
        <v>885</v>
      </c>
      <c r="H2388" s="3">
        <v>5784</v>
      </c>
      <c r="Q2388" s="3" t="s">
        <v>885</v>
      </c>
      <c r="R2388" s="3">
        <v>5784</v>
      </c>
      <c r="S2388" s="2">
        <v>127</v>
      </c>
      <c r="Z2388" s="3"/>
    </row>
    <row r="2389" spans="7:26" ht="12.75">
      <c r="G2389" s="3" t="s">
        <v>1880</v>
      </c>
      <c r="H2389" s="3">
        <v>5976</v>
      </c>
      <c r="Q2389" s="3" t="s">
        <v>1880</v>
      </c>
      <c r="R2389" s="3">
        <v>5976</v>
      </c>
      <c r="S2389" s="2">
        <v>127</v>
      </c>
      <c r="Z2389" s="3"/>
    </row>
    <row r="2390" spans="7:26" ht="12.75">
      <c r="G2390" s="3" t="s">
        <v>2496</v>
      </c>
      <c r="H2390" s="3">
        <v>9824</v>
      </c>
      <c r="Q2390" s="3" t="s">
        <v>2496</v>
      </c>
      <c r="R2390" s="3">
        <v>9824</v>
      </c>
      <c r="S2390" s="2">
        <v>127</v>
      </c>
      <c r="Z2390" s="3"/>
    </row>
    <row r="2391" spans="7:26" ht="12.75">
      <c r="G2391" s="3" t="s">
        <v>886</v>
      </c>
      <c r="H2391" s="3">
        <v>11056</v>
      </c>
      <c r="Q2391" s="3" t="s">
        <v>886</v>
      </c>
      <c r="R2391" s="3">
        <v>11056</v>
      </c>
      <c r="S2391" s="2">
        <v>127</v>
      </c>
      <c r="Z2391" s="3"/>
    </row>
    <row r="2392" spans="7:26" ht="12.75">
      <c r="G2392" s="3" t="s">
        <v>887</v>
      </c>
      <c r="H2392" s="3">
        <v>13096</v>
      </c>
      <c r="Q2392" s="3" t="s">
        <v>887</v>
      </c>
      <c r="R2392" s="3">
        <v>13096</v>
      </c>
      <c r="S2392" s="2">
        <v>127</v>
      </c>
      <c r="Z2392" s="3"/>
    </row>
    <row r="2393" spans="7:26" ht="12.75">
      <c r="G2393" s="3" t="s">
        <v>23</v>
      </c>
      <c r="H2393" s="3">
        <v>14352</v>
      </c>
      <c r="Q2393" s="3" t="s">
        <v>23</v>
      </c>
      <c r="R2393" s="3">
        <v>14352</v>
      </c>
      <c r="S2393" s="2">
        <v>127</v>
      </c>
      <c r="Z2393" s="3"/>
    </row>
    <row r="2394" spans="7:26" ht="12.75">
      <c r="G2394" s="3" t="s">
        <v>888</v>
      </c>
      <c r="H2394" s="3">
        <v>18104</v>
      </c>
      <c r="Q2394" s="3" t="s">
        <v>888</v>
      </c>
      <c r="R2394" s="3">
        <v>18104</v>
      </c>
      <c r="S2394" s="2">
        <v>127</v>
      </c>
      <c r="Z2394" s="3"/>
    </row>
    <row r="2395" spans="7:26" ht="12.75">
      <c r="G2395" s="3" t="s">
        <v>890</v>
      </c>
      <c r="H2395" s="3">
        <v>19864</v>
      </c>
      <c r="Q2395" s="3" t="s">
        <v>890</v>
      </c>
      <c r="R2395" s="3">
        <v>19864</v>
      </c>
      <c r="S2395" s="2">
        <v>127</v>
      </c>
      <c r="Z2395" s="3"/>
    </row>
    <row r="2396" spans="7:26" ht="12.75">
      <c r="G2396" s="3" t="s">
        <v>891</v>
      </c>
      <c r="H2396" s="3">
        <v>20576</v>
      </c>
      <c r="Q2396" s="3" t="s">
        <v>891</v>
      </c>
      <c r="R2396" s="3">
        <v>20576</v>
      </c>
      <c r="S2396" s="2">
        <v>127</v>
      </c>
      <c r="Z2396" s="3"/>
    </row>
    <row r="2397" spans="7:26" ht="12.75">
      <c r="G2397" s="3" t="s">
        <v>1881</v>
      </c>
      <c r="H2397" s="3">
        <v>33200</v>
      </c>
      <c r="Q2397" s="3" t="s">
        <v>1881</v>
      </c>
      <c r="R2397" s="3">
        <v>33200</v>
      </c>
      <c r="S2397" s="2">
        <v>127</v>
      </c>
      <c r="Z2397" s="3"/>
    </row>
    <row r="2398" spans="7:26" ht="12.75">
      <c r="G2398" s="3" t="s">
        <v>1882</v>
      </c>
      <c r="H2398" s="3">
        <v>35520</v>
      </c>
      <c r="Q2398" s="3" t="s">
        <v>1882</v>
      </c>
      <c r="R2398" s="3">
        <v>35520</v>
      </c>
      <c r="S2398" s="2">
        <v>127</v>
      </c>
      <c r="Z2398" s="3"/>
    </row>
    <row r="2399" spans="7:26" ht="12.75">
      <c r="G2399" s="3" t="s">
        <v>562</v>
      </c>
      <c r="H2399" s="3">
        <v>40936</v>
      </c>
      <c r="Q2399" s="3" t="s">
        <v>562</v>
      </c>
      <c r="R2399" s="3">
        <v>40936</v>
      </c>
      <c r="S2399" s="2">
        <v>127</v>
      </c>
      <c r="Z2399" s="3"/>
    </row>
    <row r="2400" spans="7:26" ht="12.75">
      <c r="G2400" s="3" t="s">
        <v>892</v>
      </c>
      <c r="H2400" s="3">
        <v>42176</v>
      </c>
      <c r="Q2400" s="3" t="s">
        <v>892</v>
      </c>
      <c r="R2400" s="3">
        <v>42176</v>
      </c>
      <c r="S2400" s="2">
        <v>127</v>
      </c>
      <c r="Z2400" s="3"/>
    </row>
    <row r="2401" spans="7:26" ht="12.75">
      <c r="G2401" s="3" t="s">
        <v>71</v>
      </c>
      <c r="H2401" s="3">
        <v>42432</v>
      </c>
      <c r="Q2401" s="3" t="s">
        <v>71</v>
      </c>
      <c r="R2401" s="3">
        <v>42432</v>
      </c>
      <c r="S2401" s="2">
        <v>127</v>
      </c>
      <c r="Z2401" s="3"/>
    </row>
    <row r="2402" spans="7:26" ht="12.75">
      <c r="G2402" s="3" t="s">
        <v>893</v>
      </c>
      <c r="H2402" s="3">
        <v>46856</v>
      </c>
      <c r="Q2402" s="3" t="s">
        <v>893</v>
      </c>
      <c r="R2402" s="3">
        <v>46856</v>
      </c>
      <c r="S2402" s="2">
        <v>127</v>
      </c>
      <c r="Z2402" s="3"/>
    </row>
    <row r="2403" spans="7:26" ht="12.75">
      <c r="G2403" s="3" t="s">
        <v>2324</v>
      </c>
      <c r="H2403" s="3">
        <v>51872</v>
      </c>
      <c r="Q2403" s="3" t="s">
        <v>2324</v>
      </c>
      <c r="R2403" s="3">
        <v>51872</v>
      </c>
      <c r="S2403" s="2">
        <v>127</v>
      </c>
      <c r="Z2403" s="3"/>
    </row>
    <row r="2404" spans="7:26" ht="12.75">
      <c r="G2404" s="3" t="s">
        <v>894</v>
      </c>
      <c r="H2404" s="3">
        <v>57000</v>
      </c>
      <c r="Q2404" s="3" t="s">
        <v>894</v>
      </c>
      <c r="R2404" s="3">
        <v>57000</v>
      </c>
      <c r="S2404" s="2">
        <v>127</v>
      </c>
      <c r="Z2404" s="3"/>
    </row>
    <row r="2405" spans="7:26" ht="12.75">
      <c r="G2405" s="3" t="s">
        <v>732</v>
      </c>
      <c r="H2405" s="3">
        <v>57736</v>
      </c>
      <c r="Q2405" s="3" t="s">
        <v>732</v>
      </c>
      <c r="R2405" s="3">
        <v>57736</v>
      </c>
      <c r="S2405" s="2">
        <v>127</v>
      </c>
      <c r="Z2405" s="3"/>
    </row>
    <row r="2406" spans="7:26" ht="12.75">
      <c r="G2406" s="3" t="s">
        <v>895</v>
      </c>
      <c r="H2406" s="3">
        <v>58480</v>
      </c>
      <c r="Q2406" s="3" t="s">
        <v>895</v>
      </c>
      <c r="R2406" s="3">
        <v>58480</v>
      </c>
      <c r="S2406" s="2">
        <v>127</v>
      </c>
      <c r="Z2406" s="3"/>
    </row>
    <row r="2407" spans="7:26" ht="12.75">
      <c r="G2407" s="3" t="s">
        <v>896</v>
      </c>
      <c r="H2407" s="3">
        <v>62600</v>
      </c>
      <c r="Q2407" s="3" t="s">
        <v>896</v>
      </c>
      <c r="R2407" s="3">
        <v>62600</v>
      </c>
      <c r="S2407" s="2">
        <v>127</v>
      </c>
      <c r="Z2407" s="3"/>
    </row>
    <row r="2408" spans="7:26" ht="12.75">
      <c r="G2408" s="3" t="s">
        <v>1883</v>
      </c>
      <c r="H2408" s="3">
        <v>62744</v>
      </c>
      <c r="Q2408" s="3" t="s">
        <v>1883</v>
      </c>
      <c r="R2408" s="3">
        <v>62744</v>
      </c>
      <c r="S2408" s="2">
        <v>127</v>
      </c>
      <c r="Z2408" s="3"/>
    </row>
    <row r="2409" spans="7:26" ht="12.75">
      <c r="G2409" s="3" t="s">
        <v>165</v>
      </c>
      <c r="H2409" s="3">
        <v>67488</v>
      </c>
      <c r="Q2409" s="3" t="s">
        <v>165</v>
      </c>
      <c r="R2409" s="3">
        <v>67488</v>
      </c>
      <c r="S2409" s="2">
        <v>127</v>
      </c>
      <c r="Z2409" s="3"/>
    </row>
    <row r="2410" spans="7:26" ht="12.75">
      <c r="G2410" s="3" t="s">
        <v>312</v>
      </c>
      <c r="H2410" s="3">
        <v>68416</v>
      </c>
      <c r="Q2410" s="3" t="s">
        <v>312</v>
      </c>
      <c r="R2410" s="3">
        <v>68416</v>
      </c>
      <c r="S2410" s="2">
        <v>127</v>
      </c>
      <c r="Z2410" s="3"/>
    </row>
    <row r="2411" spans="7:26" ht="12.75">
      <c r="G2411" s="3" t="s">
        <v>897</v>
      </c>
      <c r="H2411" s="3">
        <v>72024</v>
      </c>
      <c r="Q2411" s="3" t="s">
        <v>897</v>
      </c>
      <c r="R2411" s="3">
        <v>72024</v>
      </c>
      <c r="S2411" s="2">
        <v>127</v>
      </c>
      <c r="Z2411" s="3"/>
    </row>
    <row r="2412" spans="7:26" ht="12.75">
      <c r="G2412" s="3" t="s">
        <v>1884</v>
      </c>
      <c r="H2412" s="3">
        <v>73784</v>
      </c>
      <c r="Q2412" s="3" t="s">
        <v>1884</v>
      </c>
      <c r="R2412" s="3">
        <v>73784</v>
      </c>
      <c r="S2412" s="2">
        <v>127</v>
      </c>
      <c r="Z2412" s="3"/>
    </row>
    <row r="2413" spans="7:26" ht="12.75">
      <c r="G2413" s="3" t="s">
        <v>898</v>
      </c>
      <c r="H2413" s="3">
        <v>73968</v>
      </c>
      <c r="Q2413" s="3" t="s">
        <v>898</v>
      </c>
      <c r="R2413" s="3">
        <v>73968</v>
      </c>
      <c r="S2413" s="2">
        <v>127</v>
      </c>
      <c r="Z2413" s="3"/>
    </row>
    <row r="2414" spans="7:26" ht="12.75">
      <c r="G2414" s="3" t="s">
        <v>899</v>
      </c>
      <c r="H2414" s="3">
        <v>76424</v>
      </c>
      <c r="Q2414" s="3" t="s">
        <v>899</v>
      </c>
      <c r="R2414" s="3">
        <v>76424</v>
      </c>
      <c r="S2414" s="2">
        <v>127</v>
      </c>
      <c r="Z2414" s="3"/>
    </row>
    <row r="2415" spans="7:26" ht="12.75">
      <c r="G2415" s="3" t="s">
        <v>1885</v>
      </c>
      <c r="H2415" s="3">
        <v>81712</v>
      </c>
      <c r="Q2415" s="3" t="s">
        <v>1885</v>
      </c>
      <c r="R2415" s="3">
        <v>81712</v>
      </c>
      <c r="S2415" s="2">
        <v>127</v>
      </c>
      <c r="Z2415" s="3"/>
    </row>
    <row r="2416" spans="7:26" ht="12.75">
      <c r="G2416" s="3" t="s">
        <v>1886</v>
      </c>
      <c r="H2416" s="3">
        <v>332</v>
      </c>
      <c r="Q2416" s="3" t="s">
        <v>1886</v>
      </c>
      <c r="R2416" s="3">
        <v>332</v>
      </c>
      <c r="S2416" s="2">
        <v>129</v>
      </c>
      <c r="Z2416" s="3"/>
    </row>
    <row r="2417" spans="7:26" ht="12.75">
      <c r="G2417" s="3" t="s">
        <v>2449</v>
      </c>
      <c r="H2417" s="3">
        <v>892</v>
      </c>
      <c r="Q2417" s="3" t="s">
        <v>2449</v>
      </c>
      <c r="R2417" s="3">
        <v>892</v>
      </c>
      <c r="S2417" s="2">
        <v>129</v>
      </c>
      <c r="Z2417" s="3"/>
    </row>
    <row r="2418" spans="7:26" ht="12.75">
      <c r="G2418" s="3" t="s">
        <v>1887</v>
      </c>
      <c r="H2418" s="3">
        <v>3088</v>
      </c>
      <c r="Q2418" s="3" t="s">
        <v>1887</v>
      </c>
      <c r="R2418" s="3">
        <v>3088</v>
      </c>
      <c r="S2418" s="2">
        <v>129</v>
      </c>
      <c r="Z2418" s="3"/>
    </row>
    <row r="2419" spans="7:26" ht="12.75">
      <c r="G2419" s="3" t="s">
        <v>1888</v>
      </c>
      <c r="H2419" s="3">
        <v>3120</v>
      </c>
      <c r="Q2419" s="3" t="s">
        <v>1888</v>
      </c>
      <c r="R2419" s="3">
        <v>3120</v>
      </c>
      <c r="S2419" s="2">
        <v>129</v>
      </c>
      <c r="Z2419" s="3"/>
    </row>
    <row r="2420" spans="7:26" ht="12.75">
      <c r="G2420" s="3" t="s">
        <v>1889</v>
      </c>
      <c r="H2420" s="3">
        <v>3688</v>
      </c>
      <c r="Q2420" s="3" t="s">
        <v>1889</v>
      </c>
      <c r="R2420" s="3">
        <v>3688</v>
      </c>
      <c r="S2420" s="2">
        <v>129</v>
      </c>
      <c r="Z2420" s="3"/>
    </row>
    <row r="2421" spans="7:26" ht="12.75">
      <c r="G2421" s="3" t="s">
        <v>168</v>
      </c>
      <c r="H2421" s="3">
        <v>5208</v>
      </c>
      <c r="Q2421" s="3" t="s">
        <v>168</v>
      </c>
      <c r="R2421" s="3">
        <v>5208</v>
      </c>
      <c r="S2421" s="2">
        <v>129</v>
      </c>
      <c r="Z2421" s="3"/>
    </row>
    <row r="2422" spans="7:26" ht="12.75">
      <c r="G2422" s="3" t="s">
        <v>1890</v>
      </c>
      <c r="H2422" s="3">
        <v>7480</v>
      </c>
      <c r="Q2422" s="3" t="s">
        <v>1890</v>
      </c>
      <c r="R2422" s="3">
        <v>7480</v>
      </c>
      <c r="S2422" s="2">
        <v>129</v>
      </c>
      <c r="Z2422" s="3"/>
    </row>
    <row r="2423" spans="7:26" ht="12.75">
      <c r="G2423" s="3" t="s">
        <v>900</v>
      </c>
      <c r="H2423" s="3">
        <v>15912</v>
      </c>
      <c r="Q2423" s="3" t="s">
        <v>900</v>
      </c>
      <c r="R2423" s="3">
        <v>15912</v>
      </c>
      <c r="S2423" s="2">
        <v>129</v>
      </c>
      <c r="Z2423" s="3"/>
    </row>
    <row r="2424" spans="7:26" ht="12.75">
      <c r="G2424" s="3" t="s">
        <v>1891</v>
      </c>
      <c r="H2424" s="3">
        <v>18768</v>
      </c>
      <c r="Q2424" s="3" t="s">
        <v>1891</v>
      </c>
      <c r="R2424" s="3">
        <v>18768</v>
      </c>
      <c r="S2424" s="2">
        <v>129</v>
      </c>
      <c r="Z2424" s="3"/>
    </row>
    <row r="2425" spans="7:26" ht="12.75">
      <c r="G2425" s="3" t="s">
        <v>1892</v>
      </c>
      <c r="H2425" s="3">
        <v>18960</v>
      </c>
      <c r="Q2425" s="3" t="s">
        <v>1892</v>
      </c>
      <c r="R2425" s="3">
        <v>18960</v>
      </c>
      <c r="S2425" s="2">
        <v>129</v>
      </c>
      <c r="Z2425" s="3"/>
    </row>
    <row r="2426" spans="7:26" ht="12.75">
      <c r="G2426" s="3" t="s">
        <v>349</v>
      </c>
      <c r="H2426" s="3">
        <v>18968</v>
      </c>
      <c r="Q2426" s="3" t="s">
        <v>349</v>
      </c>
      <c r="R2426" s="3">
        <v>18968</v>
      </c>
      <c r="S2426" s="2">
        <v>129</v>
      </c>
      <c r="Z2426" s="3"/>
    </row>
    <row r="2427" spans="7:26" ht="12.75">
      <c r="G2427" s="3" t="s">
        <v>1893</v>
      </c>
      <c r="H2427" s="3">
        <v>19472</v>
      </c>
      <c r="Q2427" s="3" t="s">
        <v>1893</v>
      </c>
      <c r="R2427" s="3">
        <v>19472</v>
      </c>
      <c r="S2427" s="2">
        <v>129</v>
      </c>
      <c r="Z2427" s="3"/>
    </row>
    <row r="2428" spans="7:26" ht="12.75">
      <c r="G2428" s="3" t="s">
        <v>27</v>
      </c>
      <c r="H2428" s="3">
        <v>19480</v>
      </c>
      <c r="Q2428" s="3" t="s">
        <v>27</v>
      </c>
      <c r="R2428" s="3">
        <v>19480</v>
      </c>
      <c r="S2428" s="2">
        <v>129</v>
      </c>
      <c r="Z2428" s="3"/>
    </row>
    <row r="2429" spans="7:26" ht="12.75">
      <c r="G2429" s="3" t="s">
        <v>901</v>
      </c>
      <c r="H2429" s="3">
        <v>21304</v>
      </c>
      <c r="Q2429" s="3" t="s">
        <v>901</v>
      </c>
      <c r="R2429" s="3">
        <v>21304</v>
      </c>
      <c r="S2429" s="2">
        <v>129</v>
      </c>
      <c r="Z2429" s="3"/>
    </row>
    <row r="2430" spans="7:26" ht="12.75">
      <c r="G2430" s="3" t="s">
        <v>1894</v>
      </c>
      <c r="H2430" s="3">
        <v>21976</v>
      </c>
      <c r="Q2430" s="3" t="s">
        <v>1894</v>
      </c>
      <c r="R2430" s="3">
        <v>21976</v>
      </c>
      <c r="S2430" s="2">
        <v>129</v>
      </c>
      <c r="Z2430" s="3"/>
    </row>
    <row r="2431" spans="7:26" ht="12.75">
      <c r="G2431" s="3" t="s">
        <v>1895</v>
      </c>
      <c r="H2431" s="3">
        <v>24432</v>
      </c>
      <c r="Q2431" s="3" t="s">
        <v>1895</v>
      </c>
      <c r="R2431" s="3">
        <v>24432</v>
      </c>
      <c r="S2431" s="2">
        <v>129</v>
      </c>
      <c r="Z2431" s="3"/>
    </row>
    <row r="2432" spans="7:26" ht="12.75">
      <c r="G2432" s="3" t="s">
        <v>323</v>
      </c>
      <c r="H2432" s="3">
        <v>24608</v>
      </c>
      <c r="Q2432" s="3" t="s">
        <v>323</v>
      </c>
      <c r="R2432" s="3">
        <v>24608</v>
      </c>
      <c r="S2432" s="2">
        <v>129</v>
      </c>
      <c r="Z2432" s="3"/>
    </row>
    <row r="2433" spans="7:26" ht="12.75">
      <c r="G2433" s="3" t="s">
        <v>1896</v>
      </c>
      <c r="H2433" s="3">
        <v>31200</v>
      </c>
      <c r="Q2433" s="3" t="s">
        <v>1896</v>
      </c>
      <c r="R2433" s="3">
        <v>31200</v>
      </c>
      <c r="S2433" s="2">
        <v>129</v>
      </c>
      <c r="Z2433" s="3"/>
    </row>
    <row r="2434" spans="7:26" ht="12.75">
      <c r="G2434" s="3" t="s">
        <v>645</v>
      </c>
      <c r="H2434" s="3">
        <v>33792</v>
      </c>
      <c r="Q2434" s="3" t="s">
        <v>645</v>
      </c>
      <c r="R2434" s="3">
        <v>33792</v>
      </c>
      <c r="S2434" s="2">
        <v>129</v>
      </c>
      <c r="Z2434" s="3"/>
    </row>
    <row r="2435" spans="7:26" ht="12.75">
      <c r="G2435" s="3" t="s">
        <v>1897</v>
      </c>
      <c r="H2435" s="3">
        <v>36288</v>
      </c>
      <c r="Q2435" s="3" t="s">
        <v>1897</v>
      </c>
      <c r="R2435" s="3">
        <v>36288</v>
      </c>
      <c r="S2435" s="2">
        <v>129</v>
      </c>
      <c r="Z2435" s="3"/>
    </row>
    <row r="2436" spans="7:26" ht="12.75">
      <c r="G2436" s="3" t="s">
        <v>1898</v>
      </c>
      <c r="H2436" s="3">
        <v>36592</v>
      </c>
      <c r="Q2436" s="3" t="s">
        <v>1898</v>
      </c>
      <c r="R2436" s="3">
        <v>36592</v>
      </c>
      <c r="S2436" s="2">
        <v>129</v>
      </c>
      <c r="Z2436" s="3"/>
    </row>
    <row r="2437" spans="7:26" ht="12.75">
      <c r="G2437" s="3" t="s">
        <v>1899</v>
      </c>
      <c r="H2437" s="3">
        <v>37208</v>
      </c>
      <c r="Q2437" s="3" t="s">
        <v>1899</v>
      </c>
      <c r="R2437" s="3">
        <v>37208</v>
      </c>
      <c r="S2437" s="2">
        <v>129</v>
      </c>
      <c r="Z2437" s="3"/>
    </row>
    <row r="2438" spans="7:26" ht="12.75">
      <c r="G2438" s="3" t="s">
        <v>1900</v>
      </c>
      <c r="H2438" s="3">
        <v>37784</v>
      </c>
      <c r="Q2438" s="3" t="s">
        <v>1900</v>
      </c>
      <c r="R2438" s="3">
        <v>37784</v>
      </c>
      <c r="S2438" s="2">
        <v>129</v>
      </c>
      <c r="Z2438" s="3"/>
    </row>
    <row r="2439" spans="7:26" ht="12.75">
      <c r="G2439" s="3" t="s">
        <v>1901</v>
      </c>
      <c r="H2439" s="3">
        <v>41680</v>
      </c>
      <c r="Q2439" s="3" t="s">
        <v>1901</v>
      </c>
      <c r="R2439" s="3">
        <v>41680</v>
      </c>
      <c r="S2439" s="2">
        <v>129</v>
      </c>
      <c r="Z2439" s="3"/>
    </row>
    <row r="2440" spans="7:26" ht="12.75">
      <c r="G2440" s="3" t="s">
        <v>1902</v>
      </c>
      <c r="H2440" s="3">
        <v>41834</v>
      </c>
      <c r="Q2440" s="3" t="s">
        <v>1902</v>
      </c>
      <c r="R2440" s="3">
        <v>41834</v>
      </c>
      <c r="S2440" s="2">
        <v>129</v>
      </c>
      <c r="Z2440" s="3"/>
    </row>
    <row r="2441" spans="7:26" ht="12.75">
      <c r="G2441" s="3" t="s">
        <v>1903</v>
      </c>
      <c r="H2441" s="3">
        <v>43232</v>
      </c>
      <c r="Q2441" s="3" t="s">
        <v>1903</v>
      </c>
      <c r="R2441" s="3">
        <v>43232</v>
      </c>
      <c r="S2441" s="2">
        <v>129</v>
      </c>
      <c r="Z2441" s="3"/>
    </row>
    <row r="2442" spans="7:26" ht="12.75">
      <c r="G2442" s="3" t="s">
        <v>902</v>
      </c>
      <c r="H2442" s="3">
        <v>43240</v>
      </c>
      <c r="Q2442" s="3" t="s">
        <v>902</v>
      </c>
      <c r="R2442" s="3">
        <v>43240</v>
      </c>
      <c r="S2442" s="2">
        <v>129</v>
      </c>
      <c r="Z2442" s="3"/>
    </row>
    <row r="2443" spans="7:26" ht="12.75">
      <c r="G2443" s="3" t="s">
        <v>1904</v>
      </c>
      <c r="H2443" s="3">
        <v>44864</v>
      </c>
      <c r="Q2443" s="3" t="s">
        <v>1904</v>
      </c>
      <c r="R2443" s="3">
        <v>44864</v>
      </c>
      <c r="S2443" s="2">
        <v>129</v>
      </c>
      <c r="Z2443" s="3"/>
    </row>
    <row r="2444" spans="7:26" ht="12.75">
      <c r="G2444" s="3" t="s">
        <v>903</v>
      </c>
      <c r="H2444" s="3">
        <v>45200</v>
      </c>
      <c r="Q2444" s="3" t="s">
        <v>903</v>
      </c>
      <c r="R2444" s="3">
        <v>45200</v>
      </c>
      <c r="S2444" s="2">
        <v>129</v>
      </c>
      <c r="Z2444" s="3"/>
    </row>
    <row r="2445" spans="7:26" ht="12.75">
      <c r="G2445" s="3" t="s">
        <v>1905</v>
      </c>
      <c r="H2445" s="3">
        <v>46488</v>
      </c>
      <c r="Q2445" s="3" t="s">
        <v>1905</v>
      </c>
      <c r="R2445" s="3">
        <v>46488</v>
      </c>
      <c r="S2445" s="2">
        <v>129</v>
      </c>
      <c r="Z2445" s="3"/>
    </row>
    <row r="2446" spans="7:26" ht="12.75">
      <c r="G2446" s="3" t="s">
        <v>1906</v>
      </c>
      <c r="H2446" s="3">
        <v>47000</v>
      </c>
      <c r="Q2446" s="3" t="s">
        <v>1906</v>
      </c>
      <c r="R2446" s="3">
        <v>47000</v>
      </c>
      <c r="S2446" s="2">
        <v>129</v>
      </c>
      <c r="Z2446" s="3"/>
    </row>
    <row r="2447" spans="7:26" ht="12.75">
      <c r="G2447" s="3" t="s">
        <v>1907</v>
      </c>
      <c r="H2447" s="3">
        <v>50344</v>
      </c>
      <c r="Q2447" s="3" t="s">
        <v>1907</v>
      </c>
      <c r="R2447" s="3">
        <v>50344</v>
      </c>
      <c r="S2447" s="2">
        <v>129</v>
      </c>
      <c r="Z2447" s="3"/>
    </row>
    <row r="2448" spans="7:26" ht="12.75">
      <c r="G2448" s="3" t="s">
        <v>1908</v>
      </c>
      <c r="H2448" s="3">
        <v>51880</v>
      </c>
      <c r="Q2448" s="3" t="s">
        <v>1908</v>
      </c>
      <c r="R2448" s="3">
        <v>51880</v>
      </c>
      <c r="S2448" s="2">
        <v>129</v>
      </c>
      <c r="Z2448" s="3"/>
    </row>
    <row r="2449" spans="7:26" ht="12.75">
      <c r="G2449" s="3" t="s">
        <v>2324</v>
      </c>
      <c r="H2449" s="3">
        <v>51888</v>
      </c>
      <c r="Q2449" s="3" t="s">
        <v>2324</v>
      </c>
      <c r="R2449" s="3">
        <v>51888</v>
      </c>
      <c r="S2449" s="2">
        <v>129</v>
      </c>
      <c r="Z2449" s="3"/>
    </row>
    <row r="2450" spans="7:26" ht="12.75">
      <c r="G2450" s="3" t="s">
        <v>1909</v>
      </c>
      <c r="H2450" s="3">
        <v>52332</v>
      </c>
      <c r="Q2450" s="3" t="s">
        <v>1909</v>
      </c>
      <c r="R2450" s="3">
        <v>52332</v>
      </c>
      <c r="S2450" s="2">
        <v>129</v>
      </c>
      <c r="Z2450" s="3"/>
    </row>
    <row r="2451" spans="7:26" ht="12.75">
      <c r="G2451" s="3" t="s">
        <v>1910</v>
      </c>
      <c r="H2451" s="3">
        <v>53160</v>
      </c>
      <c r="Q2451" s="3" t="s">
        <v>1910</v>
      </c>
      <c r="R2451" s="3">
        <v>53160</v>
      </c>
      <c r="S2451" s="2">
        <v>129</v>
      </c>
      <c r="Z2451" s="3"/>
    </row>
    <row r="2452" spans="7:26" ht="12.75">
      <c r="G2452" s="3" t="s">
        <v>1911</v>
      </c>
      <c r="H2452" s="3">
        <v>53544</v>
      </c>
      <c r="Q2452" s="3" t="s">
        <v>1911</v>
      </c>
      <c r="R2452" s="3">
        <v>53544</v>
      </c>
      <c r="S2452" s="2">
        <v>129</v>
      </c>
      <c r="Z2452" s="3"/>
    </row>
    <row r="2453" spans="7:26" ht="12.75">
      <c r="G2453" s="3" t="s">
        <v>1912</v>
      </c>
      <c r="H2453" s="3">
        <v>53736</v>
      </c>
      <c r="Q2453" s="3" t="s">
        <v>1912</v>
      </c>
      <c r="R2453" s="3">
        <v>53736</v>
      </c>
      <c r="S2453" s="2">
        <v>129</v>
      </c>
      <c r="Z2453" s="3"/>
    </row>
    <row r="2454" spans="7:26" ht="12.75">
      <c r="G2454" s="3" t="s">
        <v>1913</v>
      </c>
      <c r="H2454" s="3">
        <v>54104</v>
      </c>
      <c r="Q2454" s="3" t="s">
        <v>1913</v>
      </c>
      <c r="R2454" s="3">
        <v>54104</v>
      </c>
      <c r="S2454" s="2">
        <v>129</v>
      </c>
      <c r="Z2454" s="3"/>
    </row>
    <row r="2455" spans="7:26" ht="12.75">
      <c r="G2455" s="3" t="s">
        <v>1914</v>
      </c>
      <c r="H2455" s="3">
        <v>54776</v>
      </c>
      <c r="Q2455" s="3" t="s">
        <v>1914</v>
      </c>
      <c r="R2455" s="3">
        <v>54776</v>
      </c>
      <c r="S2455" s="2">
        <v>129</v>
      </c>
      <c r="Z2455" s="3"/>
    </row>
    <row r="2456" spans="7:26" ht="12.75">
      <c r="G2456" s="3" t="s">
        <v>1008</v>
      </c>
      <c r="H2456" s="3">
        <v>55128</v>
      </c>
      <c r="Q2456" s="3" t="s">
        <v>1008</v>
      </c>
      <c r="R2456" s="3">
        <v>55128</v>
      </c>
      <c r="S2456" s="2">
        <v>129</v>
      </c>
      <c r="Z2456" s="3"/>
    </row>
    <row r="2457" spans="7:26" ht="12.75">
      <c r="G2457" s="3" t="s">
        <v>1915</v>
      </c>
      <c r="H2457" s="3">
        <v>55136</v>
      </c>
      <c r="Q2457" s="3" t="s">
        <v>1915</v>
      </c>
      <c r="R2457" s="3">
        <v>55136</v>
      </c>
      <c r="S2457" s="2">
        <v>129</v>
      </c>
      <c r="Z2457" s="3"/>
    </row>
    <row r="2458" spans="7:26" ht="12.75">
      <c r="G2458" s="3" t="s">
        <v>1916</v>
      </c>
      <c r="H2458" s="3">
        <v>56496</v>
      </c>
      <c r="Q2458" s="3" t="s">
        <v>1916</v>
      </c>
      <c r="R2458" s="3">
        <v>56496</v>
      </c>
      <c r="S2458" s="2">
        <v>129</v>
      </c>
      <c r="Z2458" s="3"/>
    </row>
    <row r="2459" spans="7:26" ht="12.75">
      <c r="G2459" s="3" t="s">
        <v>1917</v>
      </c>
      <c r="H2459" s="3">
        <v>58872</v>
      </c>
      <c r="Q2459" s="3" t="s">
        <v>1917</v>
      </c>
      <c r="R2459" s="3">
        <v>58872</v>
      </c>
      <c r="S2459" s="2">
        <v>129</v>
      </c>
      <c r="Z2459" s="3"/>
    </row>
    <row r="2460" spans="7:26" ht="12.75">
      <c r="G2460" s="3" t="s">
        <v>2436</v>
      </c>
      <c r="H2460" s="3">
        <v>58880</v>
      </c>
      <c r="Q2460" s="3" t="s">
        <v>2436</v>
      </c>
      <c r="R2460" s="3">
        <v>58880</v>
      </c>
      <c r="S2460" s="2">
        <v>129</v>
      </c>
      <c r="Z2460" s="3"/>
    </row>
    <row r="2461" spans="7:26" ht="12.75">
      <c r="G2461" s="3" t="s">
        <v>1009</v>
      </c>
      <c r="H2461" s="3">
        <v>66376</v>
      </c>
      <c r="Q2461" s="3" t="s">
        <v>1009</v>
      </c>
      <c r="R2461" s="3">
        <v>66376</v>
      </c>
      <c r="S2461" s="2">
        <v>129</v>
      </c>
      <c r="Z2461" s="3"/>
    </row>
    <row r="2462" spans="7:26" ht="12.75">
      <c r="G2462" s="3" t="s">
        <v>904</v>
      </c>
      <c r="H2462" s="3">
        <v>67240</v>
      </c>
      <c r="Q2462" s="3" t="s">
        <v>904</v>
      </c>
      <c r="R2462" s="3">
        <v>67240</v>
      </c>
      <c r="S2462" s="2">
        <v>129</v>
      </c>
      <c r="Z2462" s="3"/>
    </row>
    <row r="2463" spans="7:26" ht="12.75">
      <c r="G2463" s="3" t="s">
        <v>165</v>
      </c>
      <c r="H2463" s="3">
        <v>67496</v>
      </c>
      <c r="Q2463" s="3" t="s">
        <v>165</v>
      </c>
      <c r="R2463" s="3">
        <v>67496</v>
      </c>
      <c r="S2463" s="2">
        <v>129</v>
      </c>
      <c r="Z2463" s="3"/>
    </row>
    <row r="2464" spans="7:26" ht="12.75">
      <c r="G2464" s="3" t="s">
        <v>1918</v>
      </c>
      <c r="H2464" s="3">
        <v>68432</v>
      </c>
      <c r="Q2464" s="3" t="s">
        <v>1918</v>
      </c>
      <c r="R2464" s="3">
        <v>68432</v>
      </c>
      <c r="S2464" s="2">
        <v>129</v>
      </c>
      <c r="Z2464" s="3"/>
    </row>
    <row r="2465" spans="7:26" ht="12.75">
      <c r="G2465" s="3" t="s">
        <v>1919</v>
      </c>
      <c r="H2465" s="3">
        <v>69368</v>
      </c>
      <c r="Q2465" s="3" t="s">
        <v>1919</v>
      </c>
      <c r="R2465" s="3">
        <v>69368</v>
      </c>
      <c r="S2465" s="2">
        <v>129</v>
      </c>
      <c r="Z2465" s="3"/>
    </row>
    <row r="2466" spans="7:26" ht="12.75">
      <c r="G2466" s="3" t="s">
        <v>905</v>
      </c>
      <c r="H2466" s="3">
        <v>69392</v>
      </c>
      <c r="Q2466" s="3" t="s">
        <v>905</v>
      </c>
      <c r="R2466" s="3">
        <v>69392</v>
      </c>
      <c r="S2466" s="2">
        <v>129</v>
      </c>
      <c r="Z2466" s="3"/>
    </row>
    <row r="2467" spans="7:26" ht="12.75">
      <c r="G2467" s="3" t="s">
        <v>1920</v>
      </c>
      <c r="H2467" s="3">
        <v>71424</v>
      </c>
      <c r="Q2467" s="3" t="s">
        <v>1920</v>
      </c>
      <c r="R2467" s="3">
        <v>71424</v>
      </c>
      <c r="S2467" s="2">
        <v>129</v>
      </c>
      <c r="Z2467" s="3"/>
    </row>
    <row r="2468" spans="7:26" ht="12.75">
      <c r="G2468" s="3" t="s">
        <v>1921</v>
      </c>
      <c r="H2468" s="3">
        <v>72192</v>
      </c>
      <c r="Q2468" s="3" t="s">
        <v>1921</v>
      </c>
      <c r="R2468" s="3">
        <v>72192</v>
      </c>
      <c r="S2468" s="2">
        <v>129</v>
      </c>
      <c r="Z2468" s="3"/>
    </row>
    <row r="2469" spans="7:26" ht="12.75">
      <c r="G2469" s="3" t="s">
        <v>906</v>
      </c>
      <c r="H2469" s="3">
        <v>72256</v>
      </c>
      <c r="Q2469" s="3" t="s">
        <v>906</v>
      </c>
      <c r="R2469" s="3">
        <v>72256</v>
      </c>
      <c r="S2469" s="2">
        <v>129</v>
      </c>
      <c r="Z2469" s="3"/>
    </row>
    <row r="2470" spans="7:26" ht="12.75">
      <c r="G2470" s="3" t="s">
        <v>1922</v>
      </c>
      <c r="H2470" s="3">
        <v>72616</v>
      </c>
      <c r="Q2470" s="3" t="s">
        <v>1922</v>
      </c>
      <c r="R2470" s="3">
        <v>72616</v>
      </c>
      <c r="S2470" s="2">
        <v>129</v>
      </c>
      <c r="Z2470" s="3"/>
    </row>
    <row r="2471" spans="7:26" ht="12.75">
      <c r="G2471" s="3" t="s">
        <v>1923</v>
      </c>
      <c r="H2471" s="3">
        <v>75584</v>
      </c>
      <c r="Q2471" s="3" t="s">
        <v>1923</v>
      </c>
      <c r="R2471" s="3">
        <v>75584</v>
      </c>
      <c r="S2471" s="2">
        <v>129</v>
      </c>
      <c r="Z2471" s="3"/>
    </row>
    <row r="2472" spans="7:26" ht="12.75">
      <c r="G2472" s="3" t="s">
        <v>2101</v>
      </c>
      <c r="H2472" s="3">
        <v>77272</v>
      </c>
      <c r="Q2472" s="3" t="s">
        <v>2101</v>
      </c>
      <c r="R2472" s="3">
        <v>77272</v>
      </c>
      <c r="S2472" s="2">
        <v>129</v>
      </c>
      <c r="Z2472" s="3"/>
    </row>
    <row r="2473" spans="7:26" ht="12.75">
      <c r="G2473" s="3" t="s">
        <v>907</v>
      </c>
      <c r="H2473" s="3">
        <v>78656</v>
      </c>
      <c r="Q2473" s="3" t="s">
        <v>907</v>
      </c>
      <c r="R2473" s="3">
        <v>78656</v>
      </c>
      <c r="S2473" s="2">
        <v>129</v>
      </c>
      <c r="Z2473" s="3"/>
    </row>
    <row r="2474" spans="7:26" ht="12.75">
      <c r="G2474" s="3" t="s">
        <v>908</v>
      </c>
      <c r="H2474" s="3">
        <v>78768</v>
      </c>
      <c r="Q2474" s="3" t="s">
        <v>908</v>
      </c>
      <c r="R2474" s="3">
        <v>78768</v>
      </c>
      <c r="S2474" s="2">
        <v>129</v>
      </c>
      <c r="Z2474" s="3"/>
    </row>
    <row r="2475" spans="7:26" ht="12.75">
      <c r="G2475" s="3" t="s">
        <v>1924</v>
      </c>
      <c r="H2475" s="3">
        <v>79776</v>
      </c>
      <c r="Q2475" s="3" t="s">
        <v>1924</v>
      </c>
      <c r="R2475" s="3">
        <v>79776</v>
      </c>
      <c r="S2475" s="2">
        <v>129</v>
      </c>
      <c r="Z2475" s="3"/>
    </row>
    <row r="2476" spans="7:26" ht="12.75">
      <c r="G2476" s="3" t="s">
        <v>2370</v>
      </c>
      <c r="H2476" s="3">
        <v>81336</v>
      </c>
      <c r="Q2476" s="3" t="s">
        <v>2370</v>
      </c>
      <c r="R2476" s="3">
        <v>81336</v>
      </c>
      <c r="S2476" s="2">
        <v>129</v>
      </c>
      <c r="Z2476" s="3"/>
    </row>
    <row r="2477" spans="7:26" ht="12.75">
      <c r="G2477" s="3" t="s">
        <v>1925</v>
      </c>
      <c r="H2477" s="3">
        <v>83328</v>
      </c>
      <c r="Q2477" s="3" t="s">
        <v>1925</v>
      </c>
      <c r="R2477" s="3">
        <v>83328</v>
      </c>
      <c r="S2477" s="2">
        <v>129</v>
      </c>
      <c r="Z2477" s="3"/>
    </row>
    <row r="2478" spans="7:26" ht="12.75">
      <c r="G2478" s="3" t="s">
        <v>1926</v>
      </c>
      <c r="H2478" s="3">
        <v>83680</v>
      </c>
      <c r="Q2478" s="3" t="s">
        <v>1926</v>
      </c>
      <c r="R2478" s="3">
        <v>83680</v>
      </c>
      <c r="S2478" s="2">
        <v>129</v>
      </c>
      <c r="Z2478" s="3"/>
    </row>
    <row r="2479" spans="7:26" ht="12.75">
      <c r="G2479" s="3" t="s">
        <v>1927</v>
      </c>
      <c r="H2479" s="3">
        <v>87208</v>
      </c>
      <c r="Q2479" s="3" t="s">
        <v>1927</v>
      </c>
      <c r="R2479" s="3">
        <v>87208</v>
      </c>
      <c r="S2479" s="2">
        <v>129</v>
      </c>
      <c r="Z2479" s="3"/>
    </row>
    <row r="2480" spans="7:26" ht="12.75">
      <c r="G2480" s="3" t="s">
        <v>1928</v>
      </c>
      <c r="H2480" s="3">
        <v>87232</v>
      </c>
      <c r="Q2480" s="3" t="s">
        <v>1928</v>
      </c>
      <c r="R2480" s="3">
        <v>87232</v>
      </c>
      <c r="S2480" s="2">
        <v>129</v>
      </c>
      <c r="Z2480" s="3"/>
    </row>
    <row r="2481" spans="7:26" ht="12.75">
      <c r="G2481" s="3" t="s">
        <v>909</v>
      </c>
      <c r="H2481" s="3">
        <v>8176</v>
      </c>
      <c r="Q2481" s="3" t="s">
        <v>909</v>
      </c>
      <c r="R2481" s="3">
        <v>8176</v>
      </c>
      <c r="S2481" s="2">
        <v>131</v>
      </c>
      <c r="Z2481" s="3"/>
    </row>
    <row r="2482" spans="7:26" ht="12.75">
      <c r="G2482" s="3" t="s">
        <v>23</v>
      </c>
      <c r="H2482" s="3">
        <v>14360</v>
      </c>
      <c r="Q2482" s="3" t="s">
        <v>23</v>
      </c>
      <c r="R2482" s="3">
        <v>14360</v>
      </c>
      <c r="S2482" s="2">
        <v>131</v>
      </c>
      <c r="Z2482" s="3"/>
    </row>
    <row r="2483" spans="7:26" ht="12.75">
      <c r="G2483" s="3" t="s">
        <v>910</v>
      </c>
      <c r="H2483" s="3">
        <v>22112</v>
      </c>
      <c r="Q2483" s="3" t="s">
        <v>910</v>
      </c>
      <c r="R2483" s="3">
        <v>22112</v>
      </c>
      <c r="S2483" s="2">
        <v>131</v>
      </c>
      <c r="Z2483" s="3"/>
    </row>
    <row r="2484" spans="7:26" ht="12.75">
      <c r="G2484" s="3" t="s">
        <v>2423</v>
      </c>
      <c r="H2484" s="3">
        <v>24408</v>
      </c>
      <c r="Q2484" s="3" t="s">
        <v>2423</v>
      </c>
      <c r="R2484" s="3">
        <v>24408</v>
      </c>
      <c r="S2484" s="2">
        <v>131</v>
      </c>
      <c r="Z2484" s="3"/>
    </row>
    <row r="2485" spans="7:26" ht="12.75">
      <c r="G2485" s="3" t="s">
        <v>1929</v>
      </c>
      <c r="H2485" s="3">
        <v>24488</v>
      </c>
      <c r="Q2485" s="3" t="s">
        <v>1929</v>
      </c>
      <c r="R2485" s="3">
        <v>24488</v>
      </c>
      <c r="S2485" s="2">
        <v>131</v>
      </c>
      <c r="Z2485" s="3"/>
    </row>
    <row r="2486" spans="7:26" ht="12.75">
      <c r="G2486" s="3" t="s">
        <v>2500</v>
      </c>
      <c r="H2486" s="3">
        <v>25128</v>
      </c>
      <c r="Q2486" s="3" t="s">
        <v>2500</v>
      </c>
      <c r="R2486" s="3">
        <v>25128</v>
      </c>
      <c r="S2486" s="2">
        <v>131</v>
      </c>
      <c r="Z2486" s="3"/>
    </row>
    <row r="2487" spans="7:26" ht="12.75">
      <c r="G2487" s="3" t="s">
        <v>911</v>
      </c>
      <c r="H2487" s="3">
        <v>26752</v>
      </c>
      <c r="Q2487" s="3" t="s">
        <v>911</v>
      </c>
      <c r="R2487" s="3">
        <v>26752</v>
      </c>
      <c r="S2487" s="2">
        <v>131</v>
      </c>
      <c r="Z2487" s="3"/>
    </row>
    <row r="2488" spans="7:26" ht="12.75">
      <c r="G2488" s="3" t="s">
        <v>1930</v>
      </c>
      <c r="H2488" s="3">
        <v>40744</v>
      </c>
      <c r="Q2488" s="3" t="s">
        <v>1930</v>
      </c>
      <c r="R2488" s="3">
        <v>40744</v>
      </c>
      <c r="S2488" s="2">
        <v>131</v>
      </c>
      <c r="Z2488" s="3"/>
    </row>
    <row r="2489" spans="7:26" ht="12.75">
      <c r="G2489" s="3" t="s">
        <v>912</v>
      </c>
      <c r="H2489" s="3">
        <v>42616</v>
      </c>
      <c r="Q2489" s="3" t="s">
        <v>912</v>
      </c>
      <c r="R2489" s="3">
        <v>42616</v>
      </c>
      <c r="S2489" s="2">
        <v>131</v>
      </c>
      <c r="Z2489" s="3"/>
    </row>
    <row r="2490" spans="7:26" ht="12.75">
      <c r="G2490" s="3" t="s">
        <v>913</v>
      </c>
      <c r="H2490" s="3">
        <v>48528</v>
      </c>
      <c r="Q2490" s="3" t="s">
        <v>913</v>
      </c>
      <c r="R2490" s="3">
        <v>48528</v>
      </c>
      <c r="S2490" s="2">
        <v>131</v>
      </c>
      <c r="Z2490" s="3"/>
    </row>
    <row r="2491" spans="7:26" ht="12.75">
      <c r="G2491" s="3" t="s">
        <v>1931</v>
      </c>
      <c r="H2491" s="3">
        <v>48856</v>
      </c>
      <c r="Q2491" s="3" t="s">
        <v>1931</v>
      </c>
      <c r="R2491" s="3">
        <v>48856</v>
      </c>
      <c r="S2491" s="2">
        <v>131</v>
      </c>
      <c r="Z2491" s="3"/>
    </row>
    <row r="2492" spans="7:26" ht="12.75">
      <c r="G2492" s="3" t="s">
        <v>914</v>
      </c>
      <c r="H2492" s="3">
        <v>48864</v>
      </c>
      <c r="Q2492" s="3" t="s">
        <v>914</v>
      </c>
      <c r="R2492" s="3">
        <v>48864</v>
      </c>
      <c r="S2492" s="2">
        <v>131</v>
      </c>
      <c r="Z2492" s="3"/>
    </row>
    <row r="2493" spans="7:26" ht="12.75">
      <c r="G2493" s="3" t="s">
        <v>2404</v>
      </c>
      <c r="H2493" s="3">
        <v>50496</v>
      </c>
      <c r="Q2493" s="3" t="s">
        <v>2404</v>
      </c>
      <c r="R2493" s="3">
        <v>50496</v>
      </c>
      <c r="S2493" s="2">
        <v>131</v>
      </c>
      <c r="Z2493" s="3"/>
    </row>
    <row r="2494" spans="7:26" ht="12.75">
      <c r="G2494" s="3" t="s">
        <v>1932</v>
      </c>
      <c r="H2494" s="3">
        <v>54400</v>
      </c>
      <c r="Q2494" s="3" t="s">
        <v>1932</v>
      </c>
      <c r="R2494" s="3">
        <v>54400</v>
      </c>
      <c r="S2494" s="2">
        <v>131</v>
      </c>
      <c r="Z2494" s="3"/>
    </row>
    <row r="2495" spans="7:26" ht="12.75">
      <c r="G2495" s="3" t="s">
        <v>388</v>
      </c>
      <c r="H2495" s="3">
        <v>54408</v>
      </c>
      <c r="Q2495" s="3" t="s">
        <v>388</v>
      </c>
      <c r="R2495" s="3">
        <v>54408</v>
      </c>
      <c r="S2495" s="2">
        <v>131</v>
      </c>
      <c r="Z2495" s="3"/>
    </row>
    <row r="2496" spans="7:26" ht="12.75">
      <c r="G2496" s="3" t="s">
        <v>915</v>
      </c>
      <c r="H2496" s="3">
        <v>54824</v>
      </c>
      <c r="Q2496" s="3" t="s">
        <v>915</v>
      </c>
      <c r="R2496" s="3">
        <v>54824</v>
      </c>
      <c r="S2496" s="2">
        <v>131</v>
      </c>
      <c r="Z2496" s="3"/>
    </row>
    <row r="2497" spans="7:26" ht="12.75">
      <c r="G2497" s="3" t="s">
        <v>916</v>
      </c>
      <c r="H2497" s="3">
        <v>55232</v>
      </c>
      <c r="Q2497" s="3" t="s">
        <v>916</v>
      </c>
      <c r="R2497" s="3">
        <v>55232</v>
      </c>
      <c r="S2497" s="2">
        <v>131</v>
      </c>
      <c r="Z2497" s="3"/>
    </row>
    <row r="2498" spans="7:26" ht="12.75">
      <c r="G2498" s="3" t="s">
        <v>918</v>
      </c>
      <c r="H2498" s="3">
        <v>55736</v>
      </c>
      <c r="Q2498" s="3" t="s">
        <v>918</v>
      </c>
      <c r="R2498" s="3">
        <v>55736</v>
      </c>
      <c r="S2498" s="2">
        <v>131</v>
      </c>
      <c r="Z2498" s="3"/>
    </row>
    <row r="2499" spans="7:26" ht="12.75">
      <c r="G2499" s="3" t="s">
        <v>919</v>
      </c>
      <c r="H2499" s="3">
        <v>57408</v>
      </c>
      <c r="Q2499" s="3" t="s">
        <v>919</v>
      </c>
      <c r="R2499" s="3">
        <v>57408</v>
      </c>
      <c r="S2499" s="2">
        <v>131</v>
      </c>
      <c r="Z2499" s="3"/>
    </row>
    <row r="2500" spans="7:26" ht="12.75">
      <c r="G2500" s="3" t="s">
        <v>1933</v>
      </c>
      <c r="H2500" s="3">
        <v>77784</v>
      </c>
      <c r="Q2500" s="3" t="s">
        <v>1933</v>
      </c>
      <c r="R2500" s="3">
        <v>77784</v>
      </c>
      <c r="S2500" s="2">
        <v>131</v>
      </c>
      <c r="Z2500" s="3"/>
    </row>
    <row r="2501" spans="7:26" ht="12.75">
      <c r="G2501" s="3" t="s">
        <v>667</v>
      </c>
      <c r="H2501" s="3">
        <v>77792</v>
      </c>
      <c r="Q2501" s="3" t="s">
        <v>667</v>
      </c>
      <c r="R2501" s="3">
        <v>77792</v>
      </c>
      <c r="S2501" s="2">
        <v>131</v>
      </c>
      <c r="Z2501" s="3"/>
    </row>
    <row r="2502" spans="7:26" ht="12.75">
      <c r="G2502" s="3" t="s">
        <v>2370</v>
      </c>
      <c r="H2502" s="3">
        <v>81344</v>
      </c>
      <c r="Q2502" s="3" t="s">
        <v>2370</v>
      </c>
      <c r="R2502" s="3">
        <v>81344</v>
      </c>
      <c r="S2502" s="2">
        <v>131</v>
      </c>
      <c r="Z2502" s="3"/>
    </row>
    <row r="2503" spans="7:26" ht="12.75">
      <c r="G2503" s="3" t="s">
        <v>2490</v>
      </c>
      <c r="H2503" s="3">
        <v>85680</v>
      </c>
      <c r="Q2503" s="3" t="s">
        <v>2490</v>
      </c>
      <c r="R2503" s="3">
        <v>85680</v>
      </c>
      <c r="S2503" s="2">
        <v>131</v>
      </c>
      <c r="Z2503" s="3"/>
    </row>
    <row r="2504" spans="7:26" ht="12.75">
      <c r="G2504" s="3" t="s">
        <v>720</v>
      </c>
      <c r="H2504" s="3">
        <v>11432</v>
      </c>
      <c r="Q2504" s="3" t="s">
        <v>720</v>
      </c>
      <c r="R2504" s="3">
        <v>11432</v>
      </c>
      <c r="S2504" s="2">
        <v>133</v>
      </c>
      <c r="Z2504" s="3"/>
    </row>
    <row r="2505" spans="7:26" ht="12.75">
      <c r="G2505" s="3" t="s">
        <v>920</v>
      </c>
      <c r="H2505" s="3">
        <v>12584</v>
      </c>
      <c r="Q2505" s="3" t="s">
        <v>920</v>
      </c>
      <c r="R2505" s="3">
        <v>12584</v>
      </c>
      <c r="S2505" s="2">
        <v>133</v>
      </c>
      <c r="Z2505" s="3"/>
    </row>
    <row r="2506" spans="7:26" ht="12.75">
      <c r="G2506" s="3" t="s">
        <v>922</v>
      </c>
      <c r="H2506" s="3">
        <v>14832</v>
      </c>
      <c r="Q2506" s="3" t="s">
        <v>922</v>
      </c>
      <c r="R2506" s="3">
        <v>14832</v>
      </c>
      <c r="S2506" s="2">
        <v>133</v>
      </c>
      <c r="Z2506" s="3"/>
    </row>
    <row r="2507" spans="7:26" ht="12.75">
      <c r="G2507" s="3" t="s">
        <v>2311</v>
      </c>
      <c r="H2507" s="3">
        <v>15656</v>
      </c>
      <c r="Q2507" s="3" t="s">
        <v>2311</v>
      </c>
      <c r="R2507" s="3">
        <v>15656</v>
      </c>
      <c r="S2507" s="2">
        <v>133</v>
      </c>
      <c r="Z2507" s="3"/>
    </row>
    <row r="2508" spans="7:26" ht="12.75">
      <c r="G2508" s="3" t="s">
        <v>1934</v>
      </c>
      <c r="H2508" s="3">
        <v>17416</v>
      </c>
      <c r="Q2508" s="3" t="s">
        <v>1934</v>
      </c>
      <c r="R2508" s="3">
        <v>17416</v>
      </c>
      <c r="S2508" s="2">
        <v>133</v>
      </c>
      <c r="Z2508" s="3"/>
    </row>
    <row r="2509" spans="7:26" ht="12.75">
      <c r="G2509" s="3" t="s">
        <v>1935</v>
      </c>
      <c r="H2509" s="3">
        <v>18072</v>
      </c>
      <c r="Q2509" s="3" t="s">
        <v>1935</v>
      </c>
      <c r="R2509" s="3">
        <v>18072</v>
      </c>
      <c r="S2509" s="2">
        <v>133</v>
      </c>
      <c r="Z2509" s="3"/>
    </row>
    <row r="2510" spans="7:26" ht="12.75">
      <c r="G2510" s="3" t="s">
        <v>1936</v>
      </c>
      <c r="H2510" s="3">
        <v>18800</v>
      </c>
      <c r="Q2510" s="3" t="s">
        <v>1936</v>
      </c>
      <c r="R2510" s="3">
        <v>18800</v>
      </c>
      <c r="S2510" s="2">
        <v>133</v>
      </c>
      <c r="Z2510" s="3"/>
    </row>
    <row r="2511" spans="7:26" ht="12.75">
      <c r="G2511" s="3" t="s">
        <v>1937</v>
      </c>
      <c r="H2511" s="3">
        <v>19208</v>
      </c>
      <c r="Q2511" s="3" t="s">
        <v>1937</v>
      </c>
      <c r="R2511" s="3">
        <v>19208</v>
      </c>
      <c r="S2511" s="2">
        <v>133</v>
      </c>
      <c r="Z2511" s="3"/>
    </row>
    <row r="2512" spans="7:26" ht="12.75">
      <c r="G2512" s="3" t="s">
        <v>1938</v>
      </c>
      <c r="H2512" s="3">
        <v>19696</v>
      </c>
      <c r="Q2512" s="3" t="s">
        <v>1938</v>
      </c>
      <c r="R2512" s="3">
        <v>19696</v>
      </c>
      <c r="S2512" s="2">
        <v>133</v>
      </c>
      <c r="Z2512" s="3"/>
    </row>
    <row r="2513" spans="7:26" ht="12.75">
      <c r="G2513" s="3" t="s">
        <v>923</v>
      </c>
      <c r="H2513" s="3">
        <v>19704</v>
      </c>
      <c r="Q2513" s="3" t="s">
        <v>923</v>
      </c>
      <c r="R2513" s="3">
        <v>19704</v>
      </c>
      <c r="S2513" s="2">
        <v>133</v>
      </c>
      <c r="Z2513" s="3"/>
    </row>
    <row r="2514" spans="7:26" ht="12.75">
      <c r="G2514" s="3" t="s">
        <v>924</v>
      </c>
      <c r="H2514" s="3">
        <v>21296</v>
      </c>
      <c r="Q2514" s="3" t="s">
        <v>924</v>
      </c>
      <c r="R2514" s="3">
        <v>21296</v>
      </c>
      <c r="S2514" s="2">
        <v>133</v>
      </c>
      <c r="Z2514" s="3"/>
    </row>
    <row r="2515" spans="7:26" ht="12.75">
      <c r="G2515" s="3" t="s">
        <v>925</v>
      </c>
      <c r="H2515" s="3">
        <v>21464</v>
      </c>
      <c r="Q2515" s="3" t="s">
        <v>925</v>
      </c>
      <c r="R2515" s="3">
        <v>21464</v>
      </c>
      <c r="S2515" s="2">
        <v>133</v>
      </c>
      <c r="Z2515" s="3"/>
    </row>
    <row r="2516" spans="7:26" ht="12.75">
      <c r="G2516" s="3" t="s">
        <v>1939</v>
      </c>
      <c r="H2516" s="3">
        <v>21728</v>
      </c>
      <c r="Q2516" s="3" t="s">
        <v>1939</v>
      </c>
      <c r="R2516" s="3">
        <v>21728</v>
      </c>
      <c r="S2516" s="2">
        <v>133</v>
      </c>
      <c r="Z2516" s="3"/>
    </row>
    <row r="2517" spans="7:26" ht="12.75">
      <c r="G2517" s="3" t="s">
        <v>28</v>
      </c>
      <c r="H2517" s="3">
        <v>24936</v>
      </c>
      <c r="Q2517" s="3" t="s">
        <v>28</v>
      </c>
      <c r="R2517" s="3">
        <v>24936</v>
      </c>
      <c r="S2517" s="2">
        <v>133</v>
      </c>
      <c r="Z2517" s="3"/>
    </row>
    <row r="2518" spans="7:26" ht="12.75">
      <c r="G2518" s="3" t="s">
        <v>2330</v>
      </c>
      <c r="H2518" s="3">
        <v>25408</v>
      </c>
      <c r="Q2518" s="3" t="s">
        <v>2330</v>
      </c>
      <c r="R2518" s="3">
        <v>25408</v>
      </c>
      <c r="S2518" s="2">
        <v>133</v>
      </c>
      <c r="Z2518" s="3"/>
    </row>
    <row r="2519" spans="7:26" ht="12.75">
      <c r="G2519" s="3" t="s">
        <v>1940</v>
      </c>
      <c r="H2519" s="3">
        <v>25416</v>
      </c>
      <c r="Q2519" s="3" t="s">
        <v>1940</v>
      </c>
      <c r="R2519" s="3">
        <v>25416</v>
      </c>
      <c r="S2519" s="2">
        <v>133</v>
      </c>
      <c r="Z2519" s="3"/>
    </row>
    <row r="2520" spans="7:26" ht="12.75">
      <c r="G2520" s="3" t="s">
        <v>1941</v>
      </c>
      <c r="H2520" s="3">
        <v>25584</v>
      </c>
      <c r="Q2520" s="3" t="s">
        <v>1941</v>
      </c>
      <c r="R2520" s="3">
        <v>25584</v>
      </c>
      <c r="S2520" s="2">
        <v>133</v>
      </c>
      <c r="Z2520" s="3"/>
    </row>
    <row r="2521" spans="7:26" ht="12.75">
      <c r="G2521" s="3" t="s">
        <v>2313</v>
      </c>
      <c r="H2521" s="3">
        <v>27480</v>
      </c>
      <c r="Q2521" s="3" t="s">
        <v>2313</v>
      </c>
      <c r="R2521" s="3">
        <v>27480</v>
      </c>
      <c r="S2521" s="2">
        <v>133</v>
      </c>
      <c r="Z2521" s="3"/>
    </row>
    <row r="2522" spans="7:26" ht="12.75">
      <c r="G2522" s="3" t="s">
        <v>1942</v>
      </c>
      <c r="H2522" s="3">
        <v>27576</v>
      </c>
      <c r="Q2522" s="3" t="s">
        <v>1942</v>
      </c>
      <c r="R2522" s="3">
        <v>27576</v>
      </c>
      <c r="S2522" s="2">
        <v>133</v>
      </c>
      <c r="Z2522" s="3"/>
    </row>
    <row r="2523" spans="7:26" ht="12.75">
      <c r="G2523" s="3" t="s">
        <v>1943</v>
      </c>
      <c r="H2523" s="3">
        <v>29760</v>
      </c>
      <c r="Q2523" s="3" t="s">
        <v>1943</v>
      </c>
      <c r="R2523" s="3">
        <v>29760</v>
      </c>
      <c r="S2523" s="2">
        <v>133</v>
      </c>
      <c r="Z2523" s="3"/>
    </row>
    <row r="2524" spans="7:26" ht="12.75">
      <c r="G2524" s="3" t="s">
        <v>1944</v>
      </c>
      <c r="H2524" s="3">
        <v>30016</v>
      </c>
      <c r="Q2524" s="3" t="s">
        <v>1944</v>
      </c>
      <c r="R2524" s="3">
        <v>30016</v>
      </c>
      <c r="S2524" s="2">
        <v>133</v>
      </c>
      <c r="Z2524" s="3"/>
    </row>
    <row r="2525" spans="7:26" ht="12.75">
      <c r="G2525" s="3" t="s">
        <v>1945</v>
      </c>
      <c r="H2525" s="3">
        <v>32056</v>
      </c>
      <c r="Q2525" s="3" t="s">
        <v>1945</v>
      </c>
      <c r="R2525" s="3">
        <v>32056</v>
      </c>
      <c r="S2525" s="2">
        <v>133</v>
      </c>
      <c r="Z2525" s="3"/>
    </row>
    <row r="2526" spans="7:26" ht="12.75">
      <c r="G2526" s="3" t="s">
        <v>1946</v>
      </c>
      <c r="H2526" s="3">
        <v>32448</v>
      </c>
      <c r="Q2526" s="3" t="s">
        <v>1946</v>
      </c>
      <c r="R2526" s="3">
        <v>32448</v>
      </c>
      <c r="S2526" s="2">
        <v>133</v>
      </c>
      <c r="Z2526" s="3"/>
    </row>
    <row r="2527" spans="7:26" ht="12.75">
      <c r="G2527" s="3" t="s">
        <v>2425</v>
      </c>
      <c r="H2527" s="3">
        <v>33624</v>
      </c>
      <c r="Q2527" s="3" t="s">
        <v>2425</v>
      </c>
      <c r="R2527" s="3">
        <v>33624</v>
      </c>
      <c r="S2527" s="2">
        <v>133</v>
      </c>
      <c r="Z2527" s="3"/>
    </row>
    <row r="2528" spans="7:26" ht="12.75">
      <c r="G2528" s="3" t="s">
        <v>926</v>
      </c>
      <c r="H2528" s="3">
        <v>33728</v>
      </c>
      <c r="Q2528" s="3" t="s">
        <v>926</v>
      </c>
      <c r="R2528" s="3">
        <v>33728</v>
      </c>
      <c r="S2528" s="2">
        <v>133</v>
      </c>
      <c r="Z2528" s="3"/>
    </row>
    <row r="2529" spans="7:26" ht="12.75">
      <c r="G2529" s="3" t="s">
        <v>2397</v>
      </c>
      <c r="H2529" s="3">
        <v>35704</v>
      </c>
      <c r="Q2529" s="3" t="s">
        <v>2397</v>
      </c>
      <c r="R2529" s="3">
        <v>35704</v>
      </c>
      <c r="S2529" s="2">
        <v>133</v>
      </c>
      <c r="Z2529" s="3"/>
    </row>
    <row r="2530" spans="7:26" ht="12.75">
      <c r="G2530" s="3" t="s">
        <v>29</v>
      </c>
      <c r="H2530" s="3">
        <v>37488</v>
      </c>
      <c r="Q2530" s="3" t="s">
        <v>29</v>
      </c>
      <c r="R2530" s="3">
        <v>37488</v>
      </c>
      <c r="S2530" s="2">
        <v>133</v>
      </c>
      <c r="Z2530" s="3"/>
    </row>
    <row r="2531" spans="7:26" ht="12.75">
      <c r="G2531" s="3" t="s">
        <v>1947</v>
      </c>
      <c r="H2531" s="3">
        <v>37640</v>
      </c>
      <c r="Q2531" s="3" t="s">
        <v>1947</v>
      </c>
      <c r="R2531" s="3">
        <v>37640</v>
      </c>
      <c r="S2531" s="2">
        <v>133</v>
      </c>
      <c r="Z2531" s="3"/>
    </row>
    <row r="2532" spans="7:26" ht="12.75">
      <c r="G2532" s="3" t="s">
        <v>1402</v>
      </c>
      <c r="H2532" s="3">
        <v>37944</v>
      </c>
      <c r="Q2532" s="3" t="s">
        <v>1402</v>
      </c>
      <c r="R2532" s="3">
        <v>37944</v>
      </c>
      <c r="S2532" s="2">
        <v>133</v>
      </c>
      <c r="Z2532" s="3"/>
    </row>
    <row r="2533" spans="7:26" ht="12.75">
      <c r="G2533" s="3" t="s">
        <v>1948</v>
      </c>
      <c r="H2533" s="3">
        <v>42968</v>
      </c>
      <c r="Q2533" s="3" t="s">
        <v>1948</v>
      </c>
      <c r="R2533" s="3">
        <v>42968</v>
      </c>
      <c r="S2533" s="2">
        <v>133</v>
      </c>
      <c r="Z2533" s="3"/>
    </row>
    <row r="2534" spans="7:26" ht="12.75">
      <c r="G2534" s="3" t="s">
        <v>1949</v>
      </c>
      <c r="H2534" s="3">
        <v>44416</v>
      </c>
      <c r="Q2534" s="3" t="s">
        <v>1949</v>
      </c>
      <c r="R2534" s="3">
        <v>44416</v>
      </c>
      <c r="S2534" s="2">
        <v>133</v>
      </c>
      <c r="Z2534" s="3"/>
    </row>
    <row r="2535" spans="7:26" ht="12.75">
      <c r="G2535" s="3" t="s">
        <v>927</v>
      </c>
      <c r="H2535" s="3">
        <v>44872</v>
      </c>
      <c r="Q2535" s="3" t="s">
        <v>927</v>
      </c>
      <c r="R2535" s="3">
        <v>44872</v>
      </c>
      <c r="S2535" s="2">
        <v>133</v>
      </c>
      <c r="Z2535" s="3"/>
    </row>
    <row r="2536" spans="7:26" ht="12.75">
      <c r="G2536" s="3" t="s">
        <v>928</v>
      </c>
      <c r="H2536" s="3">
        <v>45152</v>
      </c>
      <c r="Q2536" s="3" t="s">
        <v>928</v>
      </c>
      <c r="R2536" s="3">
        <v>45152</v>
      </c>
      <c r="S2536" s="2">
        <v>133</v>
      </c>
      <c r="Z2536" s="3"/>
    </row>
    <row r="2537" spans="7:26" ht="12.75">
      <c r="G2537" s="3" t="s">
        <v>1950</v>
      </c>
      <c r="H2537" s="3">
        <v>46864</v>
      </c>
      <c r="Q2537" s="3" t="s">
        <v>1950</v>
      </c>
      <c r="R2537" s="3">
        <v>46864</v>
      </c>
      <c r="S2537" s="2">
        <v>133</v>
      </c>
      <c r="Z2537" s="3"/>
    </row>
    <row r="2538" spans="7:26" ht="12.75">
      <c r="G2538" s="3" t="s">
        <v>893</v>
      </c>
      <c r="H2538" s="3">
        <v>46872</v>
      </c>
      <c r="Q2538" s="3" t="s">
        <v>893</v>
      </c>
      <c r="R2538" s="3">
        <v>46872</v>
      </c>
      <c r="S2538" s="2">
        <v>133</v>
      </c>
      <c r="Z2538" s="3"/>
    </row>
    <row r="2539" spans="7:26" ht="12.75">
      <c r="G2539" s="3" t="s">
        <v>929</v>
      </c>
      <c r="H2539" s="3">
        <v>46904</v>
      </c>
      <c r="Q2539" s="3" t="s">
        <v>929</v>
      </c>
      <c r="R2539" s="3">
        <v>46904</v>
      </c>
      <c r="S2539" s="2">
        <v>133</v>
      </c>
      <c r="Z2539" s="3"/>
    </row>
    <row r="2540" spans="7:26" ht="12.75">
      <c r="G2540" s="3" t="s">
        <v>930</v>
      </c>
      <c r="H2540" s="3">
        <v>50328</v>
      </c>
      <c r="Q2540" s="3" t="s">
        <v>930</v>
      </c>
      <c r="R2540" s="3">
        <v>50328</v>
      </c>
      <c r="S2540" s="2">
        <v>133</v>
      </c>
      <c r="Z2540" s="3"/>
    </row>
    <row r="2541" spans="7:26" ht="12.75">
      <c r="G2541" s="3" t="s">
        <v>1951</v>
      </c>
      <c r="H2541" s="3">
        <v>52056</v>
      </c>
      <c r="Q2541" s="3" t="s">
        <v>1951</v>
      </c>
      <c r="R2541" s="3">
        <v>52056</v>
      </c>
      <c r="S2541" s="2">
        <v>133</v>
      </c>
      <c r="Z2541" s="3"/>
    </row>
    <row r="2542" spans="7:26" ht="12.75">
      <c r="G2542" s="3" t="s">
        <v>931</v>
      </c>
      <c r="H2542" s="3">
        <v>53224</v>
      </c>
      <c r="Q2542" s="3" t="s">
        <v>931</v>
      </c>
      <c r="R2542" s="3">
        <v>53224</v>
      </c>
      <c r="S2542" s="2">
        <v>133</v>
      </c>
      <c r="Z2542" s="3"/>
    </row>
    <row r="2543" spans="7:26" ht="12.75">
      <c r="G2543" s="3" t="s">
        <v>1952</v>
      </c>
      <c r="H2543" s="3">
        <v>53568</v>
      </c>
      <c r="Q2543" s="3" t="s">
        <v>1952</v>
      </c>
      <c r="R2543" s="3">
        <v>53568</v>
      </c>
      <c r="S2543" s="2">
        <v>133</v>
      </c>
      <c r="Z2543" s="3"/>
    </row>
    <row r="2544" spans="7:26" ht="12.75">
      <c r="G2544" s="3" t="s">
        <v>1953</v>
      </c>
      <c r="H2544" s="3">
        <v>54056</v>
      </c>
      <c r="Q2544" s="3" t="s">
        <v>1953</v>
      </c>
      <c r="R2544" s="3">
        <v>54056</v>
      </c>
      <c r="S2544" s="2">
        <v>133</v>
      </c>
      <c r="Z2544" s="3"/>
    </row>
    <row r="2545" spans="7:26" ht="12.75">
      <c r="G2545" s="3" t="s">
        <v>932</v>
      </c>
      <c r="H2545" s="3">
        <v>54904</v>
      </c>
      <c r="Q2545" s="3" t="s">
        <v>932</v>
      </c>
      <c r="R2545" s="3">
        <v>54904</v>
      </c>
      <c r="S2545" s="2">
        <v>133</v>
      </c>
      <c r="Z2545" s="3"/>
    </row>
    <row r="2546" spans="7:26" ht="12.75">
      <c r="G2546" s="3" t="s">
        <v>933</v>
      </c>
      <c r="H2546" s="3">
        <v>55112</v>
      </c>
      <c r="Q2546" s="3" t="s">
        <v>933</v>
      </c>
      <c r="R2546" s="3">
        <v>55112</v>
      </c>
      <c r="S2546" s="2">
        <v>133</v>
      </c>
      <c r="Z2546" s="3"/>
    </row>
    <row r="2547" spans="7:26" ht="12.75">
      <c r="G2547" s="3" t="s">
        <v>1954</v>
      </c>
      <c r="H2547" s="3">
        <v>55608</v>
      </c>
      <c r="Q2547" s="3" t="s">
        <v>1954</v>
      </c>
      <c r="R2547" s="3">
        <v>55608</v>
      </c>
      <c r="S2547" s="2">
        <v>133</v>
      </c>
      <c r="Z2547" s="3"/>
    </row>
    <row r="2548" spans="7:26" ht="12.75">
      <c r="G2548" s="3" t="s">
        <v>512</v>
      </c>
      <c r="H2548" s="3">
        <v>57872</v>
      </c>
      <c r="Q2548" s="3" t="s">
        <v>512</v>
      </c>
      <c r="R2548" s="3">
        <v>57872</v>
      </c>
      <c r="S2548" s="2">
        <v>133</v>
      </c>
      <c r="Z2548" s="3"/>
    </row>
    <row r="2549" spans="7:26" ht="12.75">
      <c r="G2549" s="3" t="s">
        <v>934</v>
      </c>
      <c r="H2549" s="3">
        <v>58560</v>
      </c>
      <c r="Q2549" s="3" t="s">
        <v>934</v>
      </c>
      <c r="R2549" s="3">
        <v>58560</v>
      </c>
      <c r="S2549" s="2">
        <v>133</v>
      </c>
      <c r="Z2549" s="3"/>
    </row>
    <row r="2550" spans="7:26" ht="12.75">
      <c r="G2550" s="3" t="s">
        <v>2436</v>
      </c>
      <c r="H2550" s="3">
        <v>58888</v>
      </c>
      <c r="Q2550" s="3" t="s">
        <v>2436</v>
      </c>
      <c r="R2550" s="3">
        <v>58888</v>
      </c>
      <c r="S2550" s="2">
        <v>133</v>
      </c>
      <c r="Z2550" s="3"/>
    </row>
    <row r="2551" spans="7:26" ht="12.75">
      <c r="G2551" s="3" t="s">
        <v>1955</v>
      </c>
      <c r="H2551" s="3">
        <v>63288</v>
      </c>
      <c r="Q2551" s="3" t="s">
        <v>1955</v>
      </c>
      <c r="R2551" s="3">
        <v>63288</v>
      </c>
      <c r="S2551" s="2">
        <v>133</v>
      </c>
      <c r="Z2551" s="3"/>
    </row>
    <row r="2552" spans="7:26" ht="12.75">
      <c r="G2552" s="3" t="s">
        <v>1956</v>
      </c>
      <c r="H2552" s="3">
        <v>63840</v>
      </c>
      <c r="Q2552" s="3" t="s">
        <v>1956</v>
      </c>
      <c r="R2552" s="3">
        <v>63840</v>
      </c>
      <c r="S2552" s="2">
        <v>133</v>
      </c>
      <c r="Z2552" s="3"/>
    </row>
    <row r="2553" spans="7:26" ht="12.75">
      <c r="G2553" s="3" t="s">
        <v>1957</v>
      </c>
      <c r="H2553" s="3">
        <v>69360</v>
      </c>
      <c r="Q2553" s="3" t="s">
        <v>1957</v>
      </c>
      <c r="R2553" s="3">
        <v>69360</v>
      </c>
      <c r="S2553" s="2">
        <v>133</v>
      </c>
      <c r="Z2553" s="3"/>
    </row>
    <row r="2554" spans="7:26" ht="12.75">
      <c r="G2554" s="3" t="s">
        <v>1958</v>
      </c>
      <c r="H2554" s="3">
        <v>70568</v>
      </c>
      <c r="Q2554" s="3" t="s">
        <v>1958</v>
      </c>
      <c r="R2554" s="3">
        <v>70568</v>
      </c>
      <c r="S2554" s="2">
        <v>133</v>
      </c>
      <c r="Z2554" s="3"/>
    </row>
    <row r="2555" spans="7:26" ht="12.75">
      <c r="G2555" s="3" t="s">
        <v>594</v>
      </c>
      <c r="H2555" s="3">
        <v>70576</v>
      </c>
      <c r="Q2555" s="3" t="s">
        <v>594</v>
      </c>
      <c r="R2555" s="3">
        <v>70576</v>
      </c>
      <c r="S2555" s="2">
        <v>133</v>
      </c>
      <c r="Z2555" s="3"/>
    </row>
    <row r="2556" spans="7:26" ht="12.75">
      <c r="G2556" s="3" t="s">
        <v>935</v>
      </c>
      <c r="H2556" s="3">
        <v>72992</v>
      </c>
      <c r="Q2556" s="3" t="s">
        <v>935</v>
      </c>
      <c r="R2556" s="3">
        <v>72992</v>
      </c>
      <c r="S2556" s="2">
        <v>133</v>
      </c>
      <c r="Z2556" s="3"/>
    </row>
    <row r="2557" spans="7:26" ht="12.75">
      <c r="G2557" s="3" t="s">
        <v>2478</v>
      </c>
      <c r="H2557" s="3">
        <v>73096</v>
      </c>
      <c r="Q2557" s="3" t="s">
        <v>2478</v>
      </c>
      <c r="R2557" s="3">
        <v>73096</v>
      </c>
      <c r="S2557" s="2">
        <v>133</v>
      </c>
      <c r="Z2557" s="3"/>
    </row>
    <row r="2558" spans="7:26" ht="12.75">
      <c r="G2558" s="3" t="s">
        <v>1010</v>
      </c>
      <c r="H2558" s="3">
        <v>73168</v>
      </c>
      <c r="Q2558" s="3" t="s">
        <v>1010</v>
      </c>
      <c r="R2558" s="3">
        <v>73168</v>
      </c>
      <c r="S2558" s="2">
        <v>133</v>
      </c>
      <c r="Z2558" s="3"/>
    </row>
    <row r="2559" spans="7:26" ht="12.75">
      <c r="G2559" s="3" t="s">
        <v>2298</v>
      </c>
      <c r="H2559" s="3">
        <v>73192</v>
      </c>
      <c r="Q2559" s="3" t="s">
        <v>2298</v>
      </c>
      <c r="R2559" s="3">
        <v>73192</v>
      </c>
      <c r="S2559" s="2">
        <v>133</v>
      </c>
      <c r="Z2559" s="3"/>
    </row>
    <row r="2560" spans="7:26" ht="12.75">
      <c r="G2560" s="3" t="s">
        <v>2299</v>
      </c>
      <c r="H2560" s="3">
        <v>74104</v>
      </c>
      <c r="Q2560" s="3" t="s">
        <v>2299</v>
      </c>
      <c r="R2560" s="3">
        <v>74104</v>
      </c>
      <c r="S2560" s="2">
        <v>133</v>
      </c>
      <c r="Z2560" s="3"/>
    </row>
    <row r="2561" spans="7:26" ht="12.75">
      <c r="G2561" s="3" t="s">
        <v>13</v>
      </c>
      <c r="H2561" s="3">
        <v>81056</v>
      </c>
      <c r="Q2561" s="3" t="s">
        <v>13</v>
      </c>
      <c r="R2561" s="3">
        <v>81056</v>
      </c>
      <c r="S2561" s="2">
        <v>133</v>
      </c>
      <c r="Z2561" s="3"/>
    </row>
    <row r="2562" spans="7:26" ht="12.75">
      <c r="G2562" s="3" t="s">
        <v>2370</v>
      </c>
      <c r="H2562" s="3">
        <v>81352</v>
      </c>
      <c r="Q2562" s="3" t="s">
        <v>2370</v>
      </c>
      <c r="R2562" s="3">
        <v>81352</v>
      </c>
      <c r="S2562" s="2">
        <v>133</v>
      </c>
      <c r="Z2562" s="3"/>
    </row>
    <row r="2563" spans="7:26" ht="12.75">
      <c r="G2563" s="3" t="s">
        <v>2300</v>
      </c>
      <c r="H2563" s="3">
        <v>82200</v>
      </c>
      <c r="Q2563" s="3" t="s">
        <v>2300</v>
      </c>
      <c r="R2563" s="3">
        <v>82200</v>
      </c>
      <c r="S2563" s="2">
        <v>133</v>
      </c>
      <c r="Z2563" s="3"/>
    </row>
    <row r="2564" spans="7:26" ht="12.75">
      <c r="G2564" s="3" t="s">
        <v>936</v>
      </c>
      <c r="H2564" s="3">
        <v>83432</v>
      </c>
      <c r="Q2564" s="3" t="s">
        <v>936</v>
      </c>
      <c r="R2564" s="3">
        <v>83432</v>
      </c>
      <c r="S2564" s="2">
        <v>133</v>
      </c>
      <c r="Z2564" s="3"/>
    </row>
    <row r="2565" spans="7:26" ht="12.75">
      <c r="G2565" s="3" t="s">
        <v>937</v>
      </c>
      <c r="H2565" s="3">
        <v>83440</v>
      </c>
      <c r="Q2565" s="3" t="s">
        <v>937</v>
      </c>
      <c r="R2565" s="3">
        <v>83440</v>
      </c>
      <c r="S2565" s="2">
        <v>133</v>
      </c>
      <c r="Z2565" s="3"/>
    </row>
    <row r="2566" spans="7:26" ht="12.75">
      <c r="G2566" s="3" t="s">
        <v>2301</v>
      </c>
      <c r="H2566" s="3">
        <v>84288</v>
      </c>
      <c r="Q2566" s="3" t="s">
        <v>2301</v>
      </c>
      <c r="R2566" s="3">
        <v>84288</v>
      </c>
      <c r="S2566" s="2">
        <v>133</v>
      </c>
      <c r="Z2566" s="3"/>
    </row>
    <row r="2567" spans="7:26" ht="12.75">
      <c r="G2567" s="3" t="s">
        <v>2302</v>
      </c>
      <c r="H2567" s="3">
        <v>85728</v>
      </c>
      <c r="Q2567" s="3" t="s">
        <v>2302</v>
      </c>
      <c r="R2567" s="3">
        <v>85728</v>
      </c>
      <c r="S2567" s="2">
        <v>133</v>
      </c>
      <c r="Z2567" s="3"/>
    </row>
    <row r="2568" spans="7:26" ht="12.75">
      <c r="G2568" s="3" t="s">
        <v>2448</v>
      </c>
      <c r="H2568" s="3">
        <v>85736</v>
      </c>
      <c r="Q2568" s="3" t="s">
        <v>2448</v>
      </c>
      <c r="R2568" s="3">
        <v>85736</v>
      </c>
      <c r="S2568" s="2">
        <v>133</v>
      </c>
      <c r="Z2568" s="3"/>
    </row>
    <row r="2569" spans="7:26" ht="12.75">
      <c r="G2569" s="3" t="s">
        <v>2303</v>
      </c>
      <c r="H2569" s="3">
        <v>85872</v>
      </c>
      <c r="Q2569" s="3" t="s">
        <v>2303</v>
      </c>
      <c r="R2569" s="3">
        <v>85872</v>
      </c>
      <c r="S2569" s="2">
        <v>133</v>
      </c>
      <c r="Z2569" s="3"/>
    </row>
    <row r="2570" spans="7:26" ht="12.75">
      <c r="G2570" s="3" t="s">
        <v>2304</v>
      </c>
      <c r="H2570" s="3">
        <v>86640</v>
      </c>
      <c r="Q2570" s="3" t="s">
        <v>2304</v>
      </c>
      <c r="R2570" s="3">
        <v>86640</v>
      </c>
      <c r="S2570" s="2">
        <v>133</v>
      </c>
      <c r="Z2570" s="3"/>
    </row>
    <row r="2571" spans="7:26" ht="12.75">
      <c r="G2571" s="3" t="s">
        <v>2305</v>
      </c>
      <c r="H2571" s="3">
        <v>87040</v>
      </c>
      <c r="Q2571" s="3" t="s">
        <v>2305</v>
      </c>
      <c r="R2571" s="3">
        <v>87040</v>
      </c>
      <c r="S2571" s="2">
        <v>133</v>
      </c>
      <c r="Z2571" s="3"/>
    </row>
    <row r="2572" spans="7:26" ht="12.75">
      <c r="G2572" s="3" t="s">
        <v>2306</v>
      </c>
      <c r="H2572" s="3">
        <v>87048</v>
      </c>
      <c r="Q2572" s="3" t="s">
        <v>2306</v>
      </c>
      <c r="R2572" s="3">
        <v>87048</v>
      </c>
      <c r="S2572" s="2">
        <v>133</v>
      </c>
      <c r="Z2572" s="3"/>
    </row>
    <row r="2573" spans="7:26" ht="12.75">
      <c r="G2573" s="3" t="s">
        <v>1011</v>
      </c>
      <c r="H2573" s="3">
        <v>87056</v>
      </c>
      <c r="Q2573" s="3" t="s">
        <v>1011</v>
      </c>
      <c r="R2573" s="3">
        <v>87056</v>
      </c>
      <c r="S2573" s="2">
        <v>133</v>
      </c>
      <c r="Z2573" s="3"/>
    </row>
    <row r="2574" spans="7:26" ht="12.75">
      <c r="G2574" s="3" t="s">
        <v>2307</v>
      </c>
      <c r="H2574" s="3">
        <v>87064</v>
      </c>
      <c r="Q2574" s="3" t="s">
        <v>2307</v>
      </c>
      <c r="R2574" s="3">
        <v>87064</v>
      </c>
      <c r="S2574" s="2">
        <v>133</v>
      </c>
      <c r="Z2574" s="3"/>
    </row>
    <row r="2575" spans="7:26" ht="12.75">
      <c r="G2575" s="3" t="s">
        <v>2308</v>
      </c>
      <c r="H2575" s="3">
        <v>87080</v>
      </c>
      <c r="Q2575" s="3" t="s">
        <v>2308</v>
      </c>
      <c r="R2575" s="3">
        <v>87080</v>
      </c>
      <c r="S2575" s="2">
        <v>133</v>
      </c>
      <c r="Z2575" s="3"/>
    </row>
    <row r="2576" ht="12.75">
      <c r="Z2576" s="3"/>
    </row>
    <row r="2577" ht="12.75">
      <c r="Z2577" s="3"/>
    </row>
    <row r="2578" ht="12.75">
      <c r="Z2578" s="3"/>
    </row>
    <row r="2579" ht="12.75">
      <c r="Z2579" s="3"/>
    </row>
    <row r="2580" ht="12.75">
      <c r="Z2580" s="3"/>
    </row>
    <row r="2581" ht="12.75">
      <c r="Z2581" s="3"/>
    </row>
    <row r="2582" ht="12.75">
      <c r="Z2582" s="3"/>
    </row>
    <row r="2583" ht="12.75">
      <c r="Z2583" s="3"/>
    </row>
    <row r="2584" ht="12.75">
      <c r="Z2584" s="3"/>
    </row>
    <row r="2585" ht="12.75">
      <c r="Z2585" s="3"/>
    </row>
    <row r="2586" ht="12.75">
      <c r="Z2586" s="3"/>
    </row>
    <row r="2587" ht="12.75">
      <c r="Z2587" s="3"/>
    </row>
    <row r="2588" ht="12.75">
      <c r="Z2588" s="3"/>
    </row>
    <row r="2589" ht="12.75">
      <c r="Z2589" s="3"/>
    </row>
    <row r="2590" ht="12.75">
      <c r="Z2590" s="3"/>
    </row>
    <row r="2591" ht="12.75">
      <c r="Z2591" s="3"/>
    </row>
    <row r="2592" ht="12.75">
      <c r="Z2592" s="3"/>
    </row>
    <row r="2593" ht="12.75">
      <c r="Z2593" s="3"/>
    </row>
    <row r="2594" ht="12.75">
      <c r="Z2594" s="3"/>
    </row>
    <row r="2595" ht="12.75">
      <c r="Z2595" s="3"/>
    </row>
    <row r="2596" ht="12.75">
      <c r="Z2596" s="3"/>
    </row>
    <row r="2597" ht="12.75">
      <c r="Z2597" s="3"/>
    </row>
    <row r="2598" ht="12.75">
      <c r="Z2598" s="3"/>
    </row>
    <row r="2599" ht="12.75">
      <c r="Z2599" s="3"/>
    </row>
    <row r="2600" ht="12.75">
      <c r="Z2600" s="3"/>
    </row>
    <row r="2601" ht="12.75">
      <c r="Z2601" s="3"/>
    </row>
    <row r="2602" ht="12.75">
      <c r="Z2602" s="3"/>
    </row>
    <row r="2603" ht="12.75">
      <c r="Z2603" s="3"/>
    </row>
    <row r="2604" ht="12.75">
      <c r="Z2604" s="3"/>
    </row>
    <row r="2605" ht="12.75">
      <c r="Z2605" s="3"/>
    </row>
    <row r="2606" ht="12.75">
      <c r="Z2606" s="3"/>
    </row>
    <row r="2607" ht="12.75">
      <c r="Z2607" s="3"/>
    </row>
    <row r="2608" ht="12.75">
      <c r="Z2608" s="3"/>
    </row>
    <row r="2609" ht="12.75">
      <c r="Z2609" s="3"/>
    </row>
    <row r="2610" ht="12.75">
      <c r="Z2610" s="3"/>
    </row>
    <row r="2611" ht="12.75">
      <c r="Z2611" s="3"/>
    </row>
    <row r="2612" ht="12.75">
      <c r="Z2612" s="3"/>
    </row>
    <row r="2613" ht="12.75">
      <c r="Z2613" s="3"/>
    </row>
    <row r="2614" ht="12.75">
      <c r="Z2614" s="3"/>
    </row>
    <row r="2615" ht="12.75">
      <c r="Z2615" s="3"/>
    </row>
    <row r="2616" ht="12.75">
      <c r="Z2616" s="3"/>
    </row>
    <row r="2617" ht="12.75">
      <c r="Z2617" s="3"/>
    </row>
    <row r="2618" ht="12.75">
      <c r="Z2618" s="3"/>
    </row>
    <row r="2619" ht="12.75">
      <c r="Z2619" s="3"/>
    </row>
    <row r="2620" ht="12.75">
      <c r="Z2620" s="3"/>
    </row>
    <row r="2621" ht="12.75">
      <c r="Z2621" s="3"/>
    </row>
    <row r="2622" ht="12.75">
      <c r="Z2622" s="3"/>
    </row>
    <row r="2623" ht="12.75">
      <c r="Z2623" s="3"/>
    </row>
    <row r="2624" ht="12.75">
      <c r="Z2624" s="3"/>
    </row>
    <row r="2625" ht="12.75">
      <c r="Z2625" s="3"/>
    </row>
    <row r="2626" ht="12.75">
      <c r="Z2626" s="3"/>
    </row>
    <row r="2627" ht="12.75">
      <c r="Z2627" s="3"/>
    </row>
    <row r="2628" ht="12.75">
      <c r="Z2628" s="3"/>
    </row>
    <row r="2629" ht="12.75">
      <c r="Z2629" s="3"/>
    </row>
    <row r="2630" ht="12.75">
      <c r="Z2630" s="3"/>
    </row>
    <row r="2631" ht="12.75">
      <c r="Z2631" s="3"/>
    </row>
    <row r="2632" ht="12.75">
      <c r="Z2632" s="3"/>
    </row>
    <row r="2633" ht="12.75">
      <c r="Z2633" s="3"/>
    </row>
    <row r="2634" ht="12.75">
      <c r="Z2634" s="3"/>
    </row>
    <row r="2635" ht="12.75">
      <c r="Z2635" s="3"/>
    </row>
    <row r="2636" ht="12.75">
      <c r="Z2636" s="3"/>
    </row>
    <row r="2637" ht="12.75">
      <c r="Z2637" s="3"/>
    </row>
    <row r="2638" ht="12.75">
      <c r="Z2638" s="3"/>
    </row>
    <row r="2639" ht="12.75">
      <c r="Z2639" s="3"/>
    </row>
    <row r="2640" ht="12.75">
      <c r="Z2640" s="3"/>
    </row>
    <row r="2641" ht="12.75">
      <c r="Z2641" s="3"/>
    </row>
    <row r="2642" ht="12.75">
      <c r="Z2642" s="3"/>
    </row>
    <row r="2643" ht="12.75">
      <c r="Z2643" s="3"/>
    </row>
    <row r="2644" ht="12.75">
      <c r="Z2644" s="3"/>
    </row>
    <row r="2645" ht="12.75">
      <c r="Z2645" s="3"/>
    </row>
    <row r="2646" ht="12.75">
      <c r="Z2646" s="3"/>
    </row>
    <row r="2647" ht="12.75">
      <c r="Z2647" s="3"/>
    </row>
    <row r="2648" ht="12.75">
      <c r="Z2648" s="3"/>
    </row>
    <row r="2649" ht="12.75">
      <c r="Z2649" s="3"/>
    </row>
    <row r="2650" ht="12.75">
      <c r="Z2650" s="3"/>
    </row>
    <row r="2651" ht="12.75">
      <c r="Z2651" s="3"/>
    </row>
    <row r="2652" ht="12.75">
      <c r="Z2652" s="3"/>
    </row>
    <row r="2653" ht="12.75">
      <c r="Z2653" s="3"/>
    </row>
    <row r="2654" ht="12.75">
      <c r="Z2654" s="3"/>
    </row>
    <row r="2655" ht="12.75">
      <c r="Z2655" s="3"/>
    </row>
    <row r="2656" ht="12.75">
      <c r="Z2656" s="3"/>
    </row>
    <row r="2657" ht="12.75">
      <c r="Z2657" s="3"/>
    </row>
    <row r="2658" ht="12.75">
      <c r="Z2658" s="3"/>
    </row>
    <row r="2659" ht="12.75">
      <c r="Z2659" s="3"/>
    </row>
    <row r="2660" ht="12.75">
      <c r="Z2660" s="3"/>
    </row>
    <row r="2661" ht="12.75">
      <c r="Z2661" s="3"/>
    </row>
    <row r="2662" ht="12.75">
      <c r="Z2662" s="3"/>
    </row>
    <row r="2663" ht="12.75">
      <c r="Z2663" s="3"/>
    </row>
    <row r="2664" ht="12.75">
      <c r="Z2664" s="3"/>
    </row>
    <row r="2665" ht="12.75">
      <c r="Z2665" s="3"/>
    </row>
    <row r="2666" ht="12.75">
      <c r="Z2666" s="3"/>
    </row>
    <row r="2667" ht="12.75">
      <c r="Z2667" s="3"/>
    </row>
    <row r="2668" ht="12.75">
      <c r="Z2668" s="3"/>
    </row>
    <row r="2669" ht="12.75">
      <c r="Z2669" s="3"/>
    </row>
    <row r="2670" ht="12.75">
      <c r="Z2670" s="3"/>
    </row>
    <row r="2671" ht="12.75">
      <c r="Z2671" s="3"/>
    </row>
    <row r="2672" ht="12.75">
      <c r="Z2672" s="3"/>
    </row>
    <row r="2673" ht="12.75">
      <c r="Z2673" s="3"/>
    </row>
    <row r="2674" ht="12.75">
      <c r="Z2674" s="3"/>
    </row>
    <row r="2675" ht="12.75">
      <c r="Z2675" s="3"/>
    </row>
    <row r="2676" ht="12.75">
      <c r="Z2676" s="3"/>
    </row>
    <row r="2677" ht="12.75">
      <c r="Z2677" s="3"/>
    </row>
    <row r="2678" ht="12.75">
      <c r="Z2678" s="3"/>
    </row>
    <row r="2679" ht="12.75">
      <c r="Z2679" s="3"/>
    </row>
    <row r="2680" ht="12.75">
      <c r="Z2680" s="3"/>
    </row>
    <row r="2681" ht="12.75">
      <c r="Z2681" s="3"/>
    </row>
    <row r="2682" ht="12.75">
      <c r="Z2682" s="3"/>
    </row>
    <row r="2683" ht="12.75">
      <c r="Z2683" s="3"/>
    </row>
    <row r="2684" ht="12.75">
      <c r="Z2684" s="3"/>
    </row>
    <row r="2685" ht="12.75">
      <c r="Z2685" s="3"/>
    </row>
    <row r="2686" ht="12.75">
      <c r="Z2686" s="3"/>
    </row>
    <row r="2687" ht="12.75">
      <c r="Z2687" s="3"/>
    </row>
    <row r="2688" ht="12.75">
      <c r="Z2688" s="3"/>
    </row>
    <row r="2689" ht="12.75">
      <c r="Z2689" s="3"/>
    </row>
    <row r="2690" ht="12.75">
      <c r="Z2690" s="3"/>
    </row>
    <row r="2691" ht="12.75">
      <c r="Z2691" s="3"/>
    </row>
    <row r="2692" ht="12.75">
      <c r="Z2692" s="3"/>
    </row>
    <row r="2693" ht="12.75">
      <c r="Z2693" s="3"/>
    </row>
    <row r="2694" ht="12.75">
      <c r="Z2694" s="3"/>
    </row>
    <row r="2695" ht="12.75">
      <c r="Z2695" s="3"/>
    </row>
    <row r="2696" ht="12.75">
      <c r="Z2696" s="3"/>
    </row>
    <row r="2697" ht="12.75">
      <c r="Z2697" s="3"/>
    </row>
    <row r="2698" ht="12.75">
      <c r="Z2698" s="3"/>
    </row>
    <row r="2699" ht="12.75">
      <c r="Z2699" s="3"/>
    </row>
    <row r="2700" ht="12.75">
      <c r="Z2700" s="3"/>
    </row>
    <row r="2701" ht="12.75">
      <c r="Z2701" s="3"/>
    </row>
    <row r="2702" ht="12.75">
      <c r="Z2702" s="3"/>
    </row>
    <row r="2703" ht="12.75">
      <c r="Z2703" s="3"/>
    </row>
    <row r="2704" ht="12.75">
      <c r="Z2704" s="3"/>
    </row>
    <row r="2705" ht="12.75">
      <c r="Z2705" s="3"/>
    </row>
    <row r="2706" ht="12.75">
      <c r="Z2706" s="3"/>
    </row>
    <row r="2707" ht="12.75">
      <c r="Z2707" s="3"/>
    </row>
    <row r="2708" ht="12.75">
      <c r="Z2708" s="3"/>
    </row>
    <row r="2709" ht="12.75">
      <c r="Z2709" s="3"/>
    </row>
    <row r="2710" ht="12.75">
      <c r="Z2710" s="3"/>
    </row>
    <row r="2711" ht="12.75">
      <c r="Z2711" s="3"/>
    </row>
    <row r="2712" ht="12.75">
      <c r="Z2712" s="3"/>
    </row>
    <row r="2713" ht="12.75">
      <c r="Z2713" s="3"/>
    </row>
    <row r="2714" ht="12.75">
      <c r="Z2714" s="3"/>
    </row>
    <row r="2715" ht="12.75">
      <c r="Z2715" s="3"/>
    </row>
    <row r="2716" ht="12.75">
      <c r="Z2716" s="3"/>
    </row>
    <row r="2717" ht="12.75">
      <c r="Z2717" s="3"/>
    </row>
    <row r="2718" ht="12.75">
      <c r="Z2718" s="3"/>
    </row>
    <row r="2719" ht="12.75">
      <c r="Z2719" s="3"/>
    </row>
    <row r="2720" ht="12.75">
      <c r="Z2720" s="3"/>
    </row>
    <row r="2721" ht="12.75">
      <c r="Z2721" s="3"/>
    </row>
    <row r="2722" ht="12.75">
      <c r="Z2722" s="3"/>
    </row>
    <row r="2723" ht="12.75">
      <c r="Z2723" s="3"/>
    </row>
    <row r="2724" ht="12.75">
      <c r="Z2724" s="3"/>
    </row>
    <row r="2725" ht="12.75">
      <c r="Z2725" s="3"/>
    </row>
    <row r="2726" ht="12.75">
      <c r="Z2726" s="3"/>
    </row>
    <row r="2727" ht="12.75">
      <c r="Z2727" s="3"/>
    </row>
    <row r="2728" ht="12.75">
      <c r="Z2728" s="3"/>
    </row>
    <row r="2729" ht="12.75">
      <c r="Z2729" s="3"/>
    </row>
    <row r="2730" ht="12.75">
      <c r="Z2730" s="3"/>
    </row>
    <row r="2731" ht="12.75">
      <c r="Z2731" s="3"/>
    </row>
    <row r="2732" ht="12.75">
      <c r="Z2732" s="3"/>
    </row>
    <row r="2733" ht="12.75">
      <c r="Z2733" s="3"/>
    </row>
    <row r="2734" ht="12.75">
      <c r="Z2734" s="3"/>
    </row>
    <row r="2735" ht="12.75">
      <c r="Z2735" s="3"/>
    </row>
    <row r="2736" ht="12.75">
      <c r="Z2736" s="3"/>
    </row>
    <row r="2737" ht="12.75">
      <c r="Z2737" s="3"/>
    </row>
    <row r="2738" ht="12.75">
      <c r="Z2738" s="3"/>
    </row>
    <row r="2739" ht="12.75">
      <c r="Z2739" s="3"/>
    </row>
    <row r="2740" ht="12.75">
      <c r="Z2740" s="3"/>
    </row>
    <row r="2741" ht="12.75">
      <c r="Z2741" s="3"/>
    </row>
    <row r="2742" ht="12.75">
      <c r="Z2742" s="3"/>
    </row>
    <row r="2743" ht="12.75">
      <c r="Z2743" s="3"/>
    </row>
    <row r="2744" ht="12.75">
      <c r="Z2744" s="3"/>
    </row>
    <row r="2745" ht="12.75">
      <c r="Z2745" s="3"/>
    </row>
    <row r="2746" ht="12.75">
      <c r="Z2746" s="3"/>
    </row>
    <row r="2747" ht="12.75">
      <c r="Z2747" s="3"/>
    </row>
    <row r="2748" ht="12.75">
      <c r="Z2748" s="3"/>
    </row>
    <row r="2749" ht="12.75">
      <c r="Z2749" s="3"/>
    </row>
    <row r="2750" ht="12.75">
      <c r="Z2750" s="3"/>
    </row>
    <row r="2751" ht="12.75">
      <c r="Z2751" s="3"/>
    </row>
    <row r="2752" ht="12.75">
      <c r="Z2752" s="3"/>
    </row>
    <row r="2753" ht="12.75">
      <c r="Z2753" s="3"/>
    </row>
    <row r="2754" ht="12.75">
      <c r="Z2754" s="3"/>
    </row>
    <row r="2755" ht="12.75">
      <c r="Z2755" s="3"/>
    </row>
    <row r="2756" ht="12.75">
      <c r="Z2756" s="3"/>
    </row>
    <row r="2757" ht="12.75">
      <c r="Z2757" s="3"/>
    </row>
    <row r="2758" ht="12.75">
      <c r="Z2758" s="3"/>
    </row>
    <row r="2759" ht="12.75">
      <c r="Z2759" s="3"/>
    </row>
    <row r="2760" ht="12.75">
      <c r="Z2760" s="3"/>
    </row>
    <row r="2761" ht="12.75">
      <c r="Z2761" s="3"/>
    </row>
    <row r="2762" ht="12.75">
      <c r="Z2762" s="3"/>
    </row>
    <row r="2763" ht="12.75">
      <c r="Z2763" s="3"/>
    </row>
    <row r="2764" ht="12.75">
      <c r="Z2764" s="3"/>
    </row>
    <row r="2765" ht="12.75">
      <c r="Z2765" s="3"/>
    </row>
    <row r="2766" ht="12.75">
      <c r="Z2766" s="3"/>
    </row>
    <row r="2767" ht="12.75">
      <c r="Z2767" s="3"/>
    </row>
    <row r="2768" ht="12.75">
      <c r="Z2768" s="3"/>
    </row>
    <row r="2769" ht="12.75">
      <c r="Z2769" s="3"/>
    </row>
    <row r="2770" ht="12.75">
      <c r="Z2770" s="3"/>
    </row>
    <row r="2771" ht="12.75">
      <c r="Z2771" s="3"/>
    </row>
    <row r="2772" ht="12.75">
      <c r="Z2772" s="3"/>
    </row>
    <row r="2773" ht="12.75">
      <c r="Z2773" s="3"/>
    </row>
    <row r="2774" ht="12.75">
      <c r="Z2774" s="3"/>
    </row>
    <row r="2775" ht="12.75">
      <c r="Z2775" s="3"/>
    </row>
    <row r="2776" ht="12.75">
      <c r="Z2776" s="3"/>
    </row>
    <row r="2777" ht="12.75">
      <c r="Z2777" s="3"/>
    </row>
    <row r="2778" ht="12.75">
      <c r="Z2778" s="3"/>
    </row>
    <row r="2779" ht="12.75">
      <c r="Z2779" s="3"/>
    </row>
    <row r="2780" ht="12.75">
      <c r="Z2780" s="3"/>
    </row>
    <row r="2781" ht="12.75">
      <c r="Z2781" s="3"/>
    </row>
    <row r="2782" ht="12.75">
      <c r="Z2782" s="3"/>
    </row>
    <row r="2783" ht="12.75">
      <c r="Z2783" s="3"/>
    </row>
    <row r="2784" ht="12.75">
      <c r="Z2784" s="3"/>
    </row>
    <row r="2785" ht="12.75">
      <c r="Z2785" s="3"/>
    </row>
    <row r="2786" ht="12.75">
      <c r="Z2786" s="3"/>
    </row>
    <row r="2787" ht="12.75">
      <c r="Z2787" s="3"/>
    </row>
    <row r="2788" ht="12.75">
      <c r="Z2788" s="3"/>
    </row>
    <row r="2789" ht="12.75">
      <c r="Z2789" s="3"/>
    </row>
    <row r="2790" ht="12.75">
      <c r="Z2790" s="3"/>
    </row>
    <row r="2791" ht="12.75">
      <c r="Z2791" s="3"/>
    </row>
    <row r="2792" ht="12.75">
      <c r="Z2792" s="3"/>
    </row>
    <row r="2793" ht="12.75">
      <c r="Z2793" s="3"/>
    </row>
    <row r="2794" ht="12.75">
      <c r="Z2794" s="3"/>
    </row>
    <row r="2795" ht="12.75">
      <c r="Z2795" s="3"/>
    </row>
    <row r="2796" ht="12.75">
      <c r="Z2796" s="3"/>
    </row>
    <row r="2797" ht="12.75">
      <c r="Z2797" s="3"/>
    </row>
    <row r="2798" ht="12.75">
      <c r="Z2798" s="3"/>
    </row>
    <row r="2799" ht="12.75">
      <c r="Z2799" s="3"/>
    </row>
    <row r="2800" ht="12.75">
      <c r="Z2800" s="3"/>
    </row>
    <row r="2801" ht="12.75">
      <c r="Z2801" s="3"/>
    </row>
    <row r="2802" ht="12.75">
      <c r="Z2802" s="3"/>
    </row>
    <row r="2803" ht="12.75">
      <c r="Z2803" s="3"/>
    </row>
    <row r="2804" ht="12.75">
      <c r="Z2804" s="3"/>
    </row>
    <row r="2805" ht="12.75">
      <c r="Z2805" s="3"/>
    </row>
    <row r="2806" ht="12.75">
      <c r="Z2806" s="3"/>
    </row>
    <row r="2807" ht="12.75">
      <c r="Z2807" s="3"/>
    </row>
    <row r="2808" ht="12.75">
      <c r="Z2808" s="3"/>
    </row>
    <row r="2809" ht="12.75">
      <c r="Z2809" s="3"/>
    </row>
    <row r="2810" ht="12.75">
      <c r="Z2810" s="3"/>
    </row>
    <row r="2811" ht="12.75">
      <c r="Z2811" s="3"/>
    </row>
    <row r="2812" ht="12.75">
      <c r="Z2812" s="3"/>
    </row>
    <row r="2813" ht="12.75">
      <c r="Z2813" s="3"/>
    </row>
    <row r="2814" ht="12.75">
      <c r="Z2814" s="3"/>
    </row>
    <row r="2815" ht="12.75">
      <c r="Z2815" s="3"/>
    </row>
    <row r="2816" ht="12.75">
      <c r="Z2816" s="3"/>
    </row>
    <row r="2817" ht="12.75">
      <c r="Z2817" s="3"/>
    </row>
    <row r="2818" ht="12.75">
      <c r="Z2818" s="3"/>
    </row>
    <row r="2819" ht="12.75">
      <c r="Z2819" s="3"/>
    </row>
    <row r="2820" ht="12.75">
      <c r="Z2820" s="3"/>
    </row>
    <row r="2821" ht="12.75">
      <c r="Z2821" s="3"/>
    </row>
    <row r="2822" ht="12.75">
      <c r="Z2822" s="3"/>
    </row>
    <row r="2823" ht="12.75">
      <c r="Z2823" s="3"/>
    </row>
    <row r="2824" ht="12.75">
      <c r="Z2824" s="3"/>
    </row>
    <row r="2825" ht="12.75">
      <c r="Z2825" s="3"/>
    </row>
    <row r="2826" ht="12.75">
      <c r="Z2826" s="3"/>
    </row>
    <row r="2827" ht="12.75">
      <c r="Z2827" s="3"/>
    </row>
    <row r="2828" ht="12.75">
      <c r="Z2828" s="3"/>
    </row>
    <row r="2829" ht="12.75">
      <c r="Z2829" s="3"/>
    </row>
    <row r="2830" ht="12.75">
      <c r="Z2830" s="3"/>
    </row>
    <row r="2831" ht="12.75">
      <c r="Z2831" s="3"/>
    </row>
    <row r="2832" ht="12.75">
      <c r="Z2832" s="3"/>
    </row>
    <row r="2833" ht="12.75">
      <c r="Z2833" s="3"/>
    </row>
    <row r="2834" ht="12.75">
      <c r="Z2834" s="3"/>
    </row>
    <row r="2835" ht="12.75">
      <c r="Z2835" s="3"/>
    </row>
    <row r="2836" ht="12.75">
      <c r="Z2836" s="3"/>
    </row>
    <row r="2837" ht="12.75">
      <c r="Z2837" s="3"/>
    </row>
    <row r="2838" ht="12.75">
      <c r="Z2838" s="3"/>
    </row>
    <row r="2839" ht="12.75">
      <c r="Z2839" s="3"/>
    </row>
    <row r="2840" ht="12.75">
      <c r="Z2840" s="3"/>
    </row>
    <row r="2841" ht="12.75">
      <c r="Z2841" s="3"/>
    </row>
    <row r="2842" ht="12.75">
      <c r="Z2842" s="3"/>
    </row>
    <row r="2843" ht="12.75">
      <c r="Z2843" s="3"/>
    </row>
    <row r="2844" ht="12.75">
      <c r="Z2844" s="3"/>
    </row>
    <row r="2845" ht="12.75">
      <c r="Z2845" s="3"/>
    </row>
    <row r="2846" ht="12.75">
      <c r="Z2846" s="3"/>
    </row>
    <row r="2847" ht="12.75">
      <c r="Z2847" s="3"/>
    </row>
    <row r="2848" ht="12.75">
      <c r="Z2848" s="3"/>
    </row>
    <row r="2849" ht="12.75">
      <c r="Z2849" s="3"/>
    </row>
    <row r="2850" ht="12.75">
      <c r="Z2850" s="3"/>
    </row>
    <row r="2851" ht="12.75">
      <c r="Z2851" s="3"/>
    </row>
    <row r="2852" ht="12.75">
      <c r="Z2852" s="3"/>
    </row>
    <row r="2853" ht="12.75">
      <c r="Z2853" s="3"/>
    </row>
    <row r="2854" ht="12.75">
      <c r="Z2854" s="3"/>
    </row>
    <row r="2855" ht="12.75">
      <c r="Z2855" s="3"/>
    </row>
    <row r="2856" ht="12.75">
      <c r="Z2856" s="3"/>
    </row>
    <row r="2857" ht="12.75">
      <c r="Z2857" s="3"/>
    </row>
    <row r="2858" ht="12.75">
      <c r="Z2858" s="3"/>
    </row>
    <row r="2859" ht="12.75">
      <c r="Z2859" s="3"/>
    </row>
    <row r="2860" ht="12.75">
      <c r="Z2860" s="3"/>
    </row>
    <row r="2861" ht="12.75">
      <c r="Z2861" s="3"/>
    </row>
    <row r="2862" ht="12.75">
      <c r="Z2862" s="3"/>
    </row>
    <row r="2863" ht="12.75">
      <c r="Z2863" s="3"/>
    </row>
    <row r="2864" ht="12.75">
      <c r="Z2864" s="3"/>
    </row>
    <row r="2865" ht="12.75">
      <c r="Z2865" s="3"/>
    </row>
    <row r="2866" ht="12.75">
      <c r="Z2866" s="3"/>
    </row>
    <row r="2867" ht="12.75">
      <c r="Z2867" s="3"/>
    </row>
    <row r="2868" ht="12.75">
      <c r="Z2868" s="3"/>
    </row>
    <row r="2869" ht="12.75">
      <c r="Z2869" s="3"/>
    </row>
    <row r="2870" ht="12.75">
      <c r="Z2870" s="3"/>
    </row>
    <row r="2871" ht="12.75">
      <c r="Z2871" s="3"/>
    </row>
    <row r="2872" ht="12.75">
      <c r="Z2872" s="3"/>
    </row>
    <row r="2873" ht="12.75">
      <c r="Z2873" s="3"/>
    </row>
    <row r="2874" ht="12.75">
      <c r="Z2874" s="3"/>
    </row>
    <row r="2875" ht="12.75">
      <c r="Z2875" s="3"/>
    </row>
    <row r="2876" ht="12.75">
      <c r="Z2876" s="3"/>
    </row>
    <row r="2877" ht="12.75">
      <c r="Z2877" s="3"/>
    </row>
    <row r="2878" ht="12.75">
      <c r="Z2878" s="3"/>
    </row>
    <row r="2879" ht="12.75">
      <c r="Z2879" s="3"/>
    </row>
    <row r="2880" ht="12.75">
      <c r="Z2880" s="3"/>
    </row>
    <row r="2881" ht="12.75">
      <c r="Z2881" s="3"/>
    </row>
    <row r="2882" ht="12.75">
      <c r="Z2882" s="3"/>
    </row>
    <row r="2883" ht="12.75">
      <c r="Z2883" s="3"/>
    </row>
    <row r="2884" ht="12.75">
      <c r="Z2884" s="3"/>
    </row>
    <row r="2885" ht="12.75">
      <c r="Z2885" s="3"/>
    </row>
    <row r="2886" ht="12.75">
      <c r="Z2886" s="3"/>
    </row>
    <row r="2887" ht="12.75">
      <c r="Z2887" s="3"/>
    </row>
    <row r="2888" ht="12.75">
      <c r="Z2888" s="3"/>
    </row>
    <row r="2889" ht="12.75">
      <c r="Z2889" s="3"/>
    </row>
    <row r="2890" ht="12.75">
      <c r="Z2890" s="3"/>
    </row>
    <row r="2891" ht="12.75">
      <c r="Z2891" s="3"/>
    </row>
    <row r="2892" ht="12.75">
      <c r="Z2892" s="3"/>
    </row>
    <row r="2893" ht="12.75">
      <c r="Z2893" s="3"/>
    </row>
    <row r="2894" ht="12.75">
      <c r="Z2894" s="3"/>
    </row>
    <row r="2895" ht="12.75">
      <c r="Z2895" s="3"/>
    </row>
    <row r="2896" ht="12.75">
      <c r="Z2896" s="3"/>
    </row>
    <row r="2897" ht="12.75">
      <c r="Z2897" s="3"/>
    </row>
    <row r="2898" ht="12.75">
      <c r="Z2898" s="3"/>
    </row>
    <row r="2899" ht="12.75">
      <c r="Z2899" s="3"/>
    </row>
    <row r="2900" ht="12.75">
      <c r="Z2900" s="3"/>
    </row>
    <row r="2901" ht="12.75">
      <c r="Z2901" s="3"/>
    </row>
    <row r="2902" ht="12.75">
      <c r="Z2902" s="3"/>
    </row>
    <row r="2903" ht="12.75">
      <c r="Z2903" s="3"/>
    </row>
    <row r="2904" ht="12.75">
      <c r="Z2904" s="3"/>
    </row>
    <row r="2905" ht="12.75">
      <c r="Z2905" s="3"/>
    </row>
    <row r="2906" ht="12.75">
      <c r="Z2906" s="3"/>
    </row>
    <row r="2907" ht="12.75">
      <c r="Z2907" s="3"/>
    </row>
    <row r="2908" ht="12.75">
      <c r="Z2908" s="3"/>
    </row>
    <row r="2909" ht="12.75">
      <c r="Z2909" s="3"/>
    </row>
    <row r="2910" ht="12.75">
      <c r="Z2910" s="3"/>
    </row>
    <row r="2911" ht="12.75">
      <c r="Z2911" s="3"/>
    </row>
    <row r="2912" ht="12.75">
      <c r="Z2912" s="3"/>
    </row>
    <row r="2913" ht="12.75">
      <c r="Z2913" s="3"/>
    </row>
    <row r="2914" ht="12.75">
      <c r="Z2914" s="3"/>
    </row>
    <row r="2915" ht="12.75">
      <c r="Z2915" s="3"/>
    </row>
    <row r="2916" ht="12.75">
      <c r="Z2916" s="3"/>
    </row>
    <row r="2917" ht="12.75">
      <c r="Z2917" s="3"/>
    </row>
    <row r="2918" ht="12.75">
      <c r="Z2918" s="3"/>
    </row>
    <row r="2919" ht="12.75">
      <c r="Z2919" s="3"/>
    </row>
    <row r="2920" ht="12.75">
      <c r="Z2920" s="3"/>
    </row>
    <row r="2921" ht="12.75">
      <c r="Z2921" s="3"/>
    </row>
    <row r="2922" ht="12.75">
      <c r="Z2922" s="3"/>
    </row>
    <row r="2923" ht="12.75">
      <c r="Z2923" s="3"/>
    </row>
    <row r="2924" ht="12.75">
      <c r="Z2924" s="3"/>
    </row>
    <row r="2925" ht="12.75">
      <c r="Z2925" s="3"/>
    </row>
    <row r="2926" ht="12.75">
      <c r="Z2926" s="3"/>
    </row>
    <row r="2927" ht="12.75">
      <c r="Z2927" s="3"/>
    </row>
    <row r="2928" ht="12.75">
      <c r="Z2928" s="3"/>
    </row>
    <row r="2929" ht="12.75">
      <c r="Z2929" s="3"/>
    </row>
    <row r="2930" ht="12.75">
      <c r="Z2930" s="3"/>
    </row>
    <row r="2931" ht="12.75">
      <c r="Z2931" s="3"/>
    </row>
    <row r="2932" ht="12.75">
      <c r="Z2932" s="3"/>
    </row>
    <row r="2933" ht="12.75">
      <c r="Z2933" s="3"/>
    </row>
    <row r="2934" ht="12.75">
      <c r="Z2934" s="3"/>
    </row>
    <row r="2935" ht="12.75">
      <c r="Z2935" s="3"/>
    </row>
    <row r="2936" ht="12.75">
      <c r="Z2936" s="3"/>
    </row>
    <row r="2937" ht="12.75">
      <c r="Z2937" s="3"/>
    </row>
    <row r="2938" ht="12.75">
      <c r="Z2938" s="3"/>
    </row>
    <row r="2939" ht="12.75">
      <c r="Z2939" s="3"/>
    </row>
    <row r="2940" ht="12.75">
      <c r="Z2940" s="3"/>
    </row>
    <row r="2941" ht="12.75">
      <c r="Z2941" s="3"/>
    </row>
    <row r="2942" ht="12.75">
      <c r="Z2942" s="3"/>
    </row>
    <row r="2943" ht="12.75">
      <c r="Z2943" s="3"/>
    </row>
    <row r="2944" ht="12.75">
      <c r="Z2944" s="3"/>
    </row>
    <row r="2945" ht="12.75">
      <c r="Z2945" s="3"/>
    </row>
    <row r="2946" ht="12.75">
      <c r="Z2946" s="3"/>
    </row>
    <row r="2947" ht="12.75">
      <c r="Z2947" s="3"/>
    </row>
    <row r="2948" ht="12.75">
      <c r="Z2948" s="3"/>
    </row>
    <row r="2949" ht="12.75">
      <c r="Z2949" s="3"/>
    </row>
    <row r="2950" ht="12.75">
      <c r="Z2950" s="3"/>
    </row>
    <row r="2951" ht="12.75">
      <c r="Z2951" s="3"/>
    </row>
    <row r="2952" ht="12.75">
      <c r="Z2952" s="3"/>
    </row>
    <row r="2953" ht="12.75">
      <c r="Z2953" s="3"/>
    </row>
    <row r="2954" ht="12.75">
      <c r="Z2954" s="3"/>
    </row>
    <row r="2955" ht="12.75">
      <c r="Z2955" s="3"/>
    </row>
    <row r="2956" ht="12.75">
      <c r="Z2956" s="3"/>
    </row>
    <row r="2957" ht="12.75">
      <c r="Z2957" s="3"/>
    </row>
    <row r="2958" ht="12.75">
      <c r="Z2958" s="3"/>
    </row>
    <row r="2959" ht="12.75">
      <c r="Z2959" s="3"/>
    </row>
    <row r="2960" ht="12.75">
      <c r="Z2960" s="3"/>
    </row>
    <row r="2961" ht="12.75">
      <c r="Z2961" s="3"/>
    </row>
    <row r="2962" ht="12.75">
      <c r="Z2962" s="3"/>
    </row>
    <row r="2963" ht="12.75">
      <c r="Z2963" s="3"/>
    </row>
    <row r="2964" ht="12.75">
      <c r="Z2964" s="3"/>
    </row>
    <row r="2965" ht="12.75">
      <c r="Z2965" s="3"/>
    </row>
    <row r="2966" ht="12.75">
      <c r="Z2966" s="3"/>
    </row>
    <row r="2967" ht="12.75">
      <c r="Z2967" s="3"/>
    </row>
    <row r="2968" ht="12.75">
      <c r="Z2968" s="3"/>
    </row>
    <row r="2969" ht="12.75">
      <c r="Z2969" s="3"/>
    </row>
    <row r="2970" ht="12.75">
      <c r="Z2970" s="3"/>
    </row>
    <row r="2971" ht="12.75">
      <c r="Z2971" s="3"/>
    </row>
    <row r="2972" ht="12.75">
      <c r="Z2972" s="3"/>
    </row>
    <row r="2973" ht="12.75">
      <c r="Z2973" s="3"/>
    </row>
    <row r="2974" ht="12.75">
      <c r="Z2974" s="3"/>
    </row>
    <row r="2975" ht="12.75">
      <c r="Z2975" s="3"/>
    </row>
    <row r="2976" ht="12.75">
      <c r="Z2976" s="3"/>
    </row>
    <row r="2977" ht="12.75">
      <c r="Z2977" s="3"/>
    </row>
    <row r="2978" ht="12.75">
      <c r="Z2978" s="3"/>
    </row>
    <row r="2979" ht="12.75">
      <c r="Z2979" s="3"/>
    </row>
    <row r="2980" ht="12.75">
      <c r="Z2980" s="3"/>
    </row>
    <row r="2981" ht="12.75">
      <c r="Z2981" s="3"/>
    </row>
    <row r="2982" ht="12.75">
      <c r="Z2982" s="3"/>
    </row>
    <row r="2983" ht="12.75">
      <c r="Z2983" s="3"/>
    </row>
    <row r="2984" ht="12.75">
      <c r="Z2984" s="3"/>
    </row>
    <row r="2985" ht="12.75">
      <c r="Z2985" s="3"/>
    </row>
    <row r="2986" ht="12.75">
      <c r="Z2986" s="3"/>
    </row>
    <row r="2987" ht="12.75">
      <c r="Z2987" s="3"/>
    </row>
    <row r="2988" ht="12.75">
      <c r="Z2988" s="3"/>
    </row>
    <row r="2989" ht="12.75">
      <c r="Z2989" s="3"/>
    </row>
    <row r="2990" ht="12.75">
      <c r="Z2990" s="3"/>
    </row>
    <row r="2991" ht="12.75">
      <c r="Z2991" s="3"/>
    </row>
    <row r="2992" ht="12.75">
      <c r="Z2992" s="3"/>
    </row>
    <row r="2993" ht="12.75">
      <c r="Z2993" s="3"/>
    </row>
    <row r="2994" ht="12.75">
      <c r="Z2994" s="3"/>
    </row>
    <row r="2995" ht="12.75">
      <c r="Z2995" s="3"/>
    </row>
    <row r="2996" ht="12.75">
      <c r="Z2996" s="3"/>
    </row>
    <row r="2997" ht="12.75">
      <c r="Z2997" s="3"/>
    </row>
    <row r="2998" ht="12.75">
      <c r="Z2998" s="3"/>
    </row>
    <row r="2999" ht="12.75">
      <c r="Z2999" s="3"/>
    </row>
    <row r="3000" ht="12.75">
      <c r="Z3000" s="3"/>
    </row>
    <row r="3001" ht="12.75">
      <c r="Z3001" s="3"/>
    </row>
    <row r="3002" ht="12.75">
      <c r="Z3002" s="3"/>
    </row>
    <row r="3003" ht="12.75">
      <c r="Z3003" s="3"/>
    </row>
    <row r="3004" ht="12.75">
      <c r="Z3004" s="3"/>
    </row>
    <row r="3005" ht="12.75">
      <c r="Z3005" s="3"/>
    </row>
    <row r="3006" ht="12.75">
      <c r="Z3006" s="3"/>
    </row>
    <row r="3007" ht="12.75">
      <c r="Z3007" s="3"/>
    </row>
    <row r="3008" ht="12.75">
      <c r="Z3008" s="3"/>
    </row>
    <row r="3009" ht="12.75">
      <c r="Z3009" s="3"/>
    </row>
    <row r="3010" ht="12.75">
      <c r="Z3010" s="3"/>
    </row>
    <row r="3011" ht="12.75">
      <c r="Z3011" s="3"/>
    </row>
    <row r="3012" ht="12.75">
      <c r="Z3012" s="3"/>
    </row>
    <row r="3013" ht="12.75">
      <c r="Z3013" s="3"/>
    </row>
    <row r="3014" ht="12.75">
      <c r="Z3014" s="3"/>
    </row>
    <row r="3015" ht="12.75">
      <c r="Z3015" s="3"/>
    </row>
    <row r="3016" ht="12.75">
      <c r="Z3016" s="3"/>
    </row>
    <row r="3017" ht="12.75">
      <c r="Z3017" s="3"/>
    </row>
    <row r="3018" ht="12.75">
      <c r="Z3018" s="3"/>
    </row>
    <row r="3019" ht="12.75">
      <c r="Z3019" s="3"/>
    </row>
    <row r="3020" ht="12.75">
      <c r="Z3020" s="3"/>
    </row>
    <row r="3021" ht="12.75">
      <c r="Z3021" s="3"/>
    </row>
    <row r="3022" ht="12.75">
      <c r="Z3022" s="3"/>
    </row>
    <row r="3023" ht="12.75">
      <c r="Z3023" s="3"/>
    </row>
    <row r="3024" ht="12.75">
      <c r="Z3024" s="3"/>
    </row>
    <row r="3025" ht="12.75">
      <c r="Z3025" s="3"/>
    </row>
    <row r="3026" ht="12.75">
      <c r="Z3026" s="3"/>
    </row>
    <row r="3027" ht="12.75">
      <c r="Z3027" s="3"/>
    </row>
    <row r="3028" ht="12.75">
      <c r="Z3028" s="3"/>
    </row>
    <row r="3029" ht="12.75">
      <c r="Z3029" s="3"/>
    </row>
    <row r="3030" ht="12.75">
      <c r="Z3030" s="3"/>
    </row>
    <row r="3031" ht="12.75">
      <c r="Z3031" s="3"/>
    </row>
    <row r="3032" ht="12.75">
      <c r="Z3032" s="3"/>
    </row>
    <row r="3033" ht="12.75">
      <c r="Z3033" s="3"/>
    </row>
    <row r="3034" ht="12.75">
      <c r="Z3034" s="3"/>
    </row>
    <row r="3035" ht="12.75">
      <c r="Z3035" s="3"/>
    </row>
    <row r="3036" ht="12.75">
      <c r="Z3036" s="3"/>
    </row>
    <row r="3037" ht="12.75">
      <c r="Z3037" s="3"/>
    </row>
    <row r="3038" ht="12.75">
      <c r="Z3038" s="3"/>
    </row>
    <row r="3039" ht="12.75">
      <c r="Z3039" s="3"/>
    </row>
    <row r="3040" ht="12.75">
      <c r="Z3040" s="3"/>
    </row>
    <row r="3041" ht="12.75">
      <c r="Z3041" s="3"/>
    </row>
    <row r="3042" ht="12.75">
      <c r="Z3042" s="3"/>
    </row>
    <row r="3043" ht="12.75">
      <c r="Z3043" s="3"/>
    </row>
    <row r="3044" ht="12.75">
      <c r="Z3044" s="3"/>
    </row>
    <row r="3045" ht="12.75">
      <c r="Z3045" s="3"/>
    </row>
    <row r="3046" ht="12.75">
      <c r="Z3046" s="3"/>
    </row>
    <row r="3047" ht="12.75">
      <c r="Z3047" s="3"/>
    </row>
    <row r="3048" ht="12.75">
      <c r="Z3048" s="3"/>
    </row>
    <row r="3049" ht="12.75">
      <c r="Z3049" s="3"/>
    </row>
    <row r="3050" ht="12.75">
      <c r="Z3050" s="3"/>
    </row>
    <row r="3051" ht="12.75">
      <c r="Z3051" s="3"/>
    </row>
    <row r="3052" ht="12.75">
      <c r="Z3052" s="3"/>
    </row>
    <row r="3053" ht="12.75">
      <c r="Z3053" s="3"/>
    </row>
    <row r="3054" ht="12.75">
      <c r="Z3054" s="3"/>
    </row>
    <row r="3055" ht="12.75">
      <c r="Z3055" s="3"/>
    </row>
    <row r="3056" ht="12.75">
      <c r="Z3056" s="3"/>
    </row>
    <row r="3057" ht="12.75">
      <c r="Z3057" s="3"/>
    </row>
    <row r="3058" ht="12.75">
      <c r="Z3058" s="3"/>
    </row>
    <row r="3059" ht="12.75">
      <c r="Z3059" s="3"/>
    </row>
    <row r="3060" ht="12.75">
      <c r="Z3060" s="3"/>
    </row>
    <row r="3061" ht="12.75">
      <c r="Z3061" s="3"/>
    </row>
    <row r="3062" ht="12.75">
      <c r="Z3062" s="3"/>
    </row>
    <row r="3063" ht="12.75">
      <c r="Z3063" s="3"/>
    </row>
    <row r="3064" ht="12.75">
      <c r="Z3064" s="3"/>
    </row>
    <row r="3065" ht="12.75">
      <c r="Z3065" s="3"/>
    </row>
    <row r="3066" ht="12.75">
      <c r="Z3066" s="3"/>
    </row>
    <row r="3067" ht="12.75">
      <c r="Z3067" s="3"/>
    </row>
    <row r="3068" ht="12.75">
      <c r="Z3068" s="3"/>
    </row>
    <row r="3069" ht="12.75">
      <c r="Z3069" s="3"/>
    </row>
    <row r="3070" ht="12.75">
      <c r="Z3070" s="3"/>
    </row>
    <row r="3071" ht="12.75">
      <c r="Z3071" s="3"/>
    </row>
    <row r="3072" ht="12.75">
      <c r="Z3072" s="3"/>
    </row>
    <row r="3073" ht="12.75">
      <c r="Z3073" s="3"/>
    </row>
    <row r="3074" ht="12.75">
      <c r="Z3074" s="3"/>
    </row>
    <row r="3075" ht="12.75">
      <c r="Z3075" s="3"/>
    </row>
    <row r="3076" ht="12.75">
      <c r="Z3076" s="3"/>
    </row>
    <row r="3077" ht="12.75">
      <c r="Z3077" s="3"/>
    </row>
    <row r="3078" ht="12.75">
      <c r="Z3078" s="3"/>
    </row>
    <row r="3079" ht="12.75">
      <c r="Z3079" s="3"/>
    </row>
    <row r="3080" ht="12.75">
      <c r="Z3080" s="3"/>
    </row>
    <row r="3081" ht="12.75">
      <c r="Z3081" s="3"/>
    </row>
    <row r="3082" ht="12.75">
      <c r="Z3082" s="3"/>
    </row>
    <row r="3083" ht="12.75">
      <c r="Z3083" s="3"/>
    </row>
    <row r="3084" ht="12.75">
      <c r="Z3084" s="3"/>
    </row>
    <row r="3085" ht="12.75">
      <c r="Z3085" s="3"/>
    </row>
    <row r="3086" ht="12.75">
      <c r="Z3086" s="3"/>
    </row>
    <row r="3087" ht="12.75">
      <c r="Z3087" s="3"/>
    </row>
    <row r="3088" ht="12.75">
      <c r="Z3088" s="3"/>
    </row>
    <row r="3089" ht="12.75">
      <c r="Z3089" s="3"/>
    </row>
    <row r="3090" ht="12.75">
      <c r="Z3090" s="3"/>
    </row>
    <row r="3091" ht="12.75">
      <c r="Z3091" s="3"/>
    </row>
    <row r="3092" ht="12.75">
      <c r="Z3092" s="3"/>
    </row>
    <row r="3093" ht="12.75">
      <c r="Z3093" s="3"/>
    </row>
    <row r="3094" ht="12.75">
      <c r="Z3094" s="3"/>
    </row>
    <row r="3095" ht="12.75">
      <c r="Z3095" s="3"/>
    </row>
    <row r="3096" ht="12.75">
      <c r="Z3096" s="3"/>
    </row>
    <row r="3097" ht="12.75">
      <c r="Z3097" s="3"/>
    </row>
    <row r="3098" ht="12.75">
      <c r="Z3098" s="3"/>
    </row>
    <row r="3099" ht="12.75">
      <c r="Z3099" s="3"/>
    </row>
    <row r="3100" ht="12.75">
      <c r="Z3100" s="3"/>
    </row>
    <row r="3101" ht="12.75">
      <c r="Z3101" s="3"/>
    </row>
    <row r="3102" ht="12.75">
      <c r="Z3102" s="3"/>
    </row>
    <row r="3103" ht="12.75">
      <c r="Z3103" s="3"/>
    </row>
    <row r="3104" ht="12.75">
      <c r="Z3104" s="3"/>
    </row>
    <row r="3105" ht="12.75">
      <c r="Z3105" s="3"/>
    </row>
    <row r="3106" ht="12.75">
      <c r="Z3106" s="3"/>
    </row>
    <row r="3107" ht="12.75">
      <c r="Z3107" s="3"/>
    </row>
    <row r="3108" ht="12.75">
      <c r="Z3108" s="3"/>
    </row>
    <row r="3109" ht="12.75">
      <c r="Z3109" s="3"/>
    </row>
    <row r="3110" ht="12.75">
      <c r="Z3110" s="3"/>
    </row>
    <row r="3111" ht="12.75">
      <c r="Z3111" s="3"/>
    </row>
    <row r="3112" ht="12.75">
      <c r="Z3112" s="3"/>
    </row>
    <row r="3113" ht="12.75">
      <c r="Z3113" s="3"/>
    </row>
    <row r="3114" ht="12.75">
      <c r="Z3114" s="3"/>
    </row>
    <row r="3115" ht="12.75">
      <c r="Z3115" s="3"/>
    </row>
    <row r="3116" ht="12.75">
      <c r="Z3116" s="3"/>
    </row>
    <row r="3117" ht="12.75">
      <c r="Z3117" s="3"/>
    </row>
    <row r="3118" ht="12.75">
      <c r="Z3118" s="3"/>
    </row>
    <row r="3119" ht="12.75">
      <c r="Z3119" s="3"/>
    </row>
    <row r="3120" ht="12.75">
      <c r="Z3120" s="3"/>
    </row>
    <row r="3121" ht="12.75">
      <c r="Z3121" s="3"/>
    </row>
    <row r="3122" ht="12.75">
      <c r="Z3122" s="3"/>
    </row>
    <row r="3123" ht="12.75">
      <c r="Z3123" s="3"/>
    </row>
    <row r="3124" ht="12.75">
      <c r="Z3124" s="3"/>
    </row>
    <row r="3125" ht="12.75">
      <c r="Z3125" s="3"/>
    </row>
    <row r="3126" ht="12.75">
      <c r="Z3126" s="3"/>
    </row>
    <row r="3127" ht="12.75">
      <c r="Z3127" s="3"/>
    </row>
    <row r="3128" ht="12.75">
      <c r="Z3128" s="3"/>
    </row>
    <row r="3129" ht="12.75">
      <c r="Z3129" s="3"/>
    </row>
    <row r="3130" ht="12.75">
      <c r="Z3130" s="3"/>
    </row>
    <row r="3131" ht="12.75">
      <c r="Z3131" s="3"/>
    </row>
    <row r="3132" ht="12.75">
      <c r="Z3132" s="3"/>
    </row>
    <row r="3133" ht="12.75">
      <c r="Z3133" s="3"/>
    </row>
    <row r="3134" ht="12.75">
      <c r="Z3134" s="3"/>
    </row>
    <row r="3135" ht="12.75">
      <c r="Z3135" s="3"/>
    </row>
    <row r="3136" ht="12.75">
      <c r="Z3136" s="3"/>
    </row>
    <row r="3137" ht="12.75">
      <c r="Z3137" s="3"/>
    </row>
    <row r="3138" ht="12.75">
      <c r="Z3138" s="3"/>
    </row>
    <row r="3139" ht="12.75">
      <c r="Z3139" s="3"/>
    </row>
    <row r="3140" ht="12.75">
      <c r="Z3140" s="3"/>
    </row>
    <row r="3141" ht="12.75">
      <c r="Z3141" s="3"/>
    </row>
    <row r="3142" ht="12.75">
      <c r="Z3142" s="3"/>
    </row>
    <row r="3143" ht="12.75">
      <c r="Z3143" s="3"/>
    </row>
    <row r="3144" ht="12.75">
      <c r="Z3144" s="3"/>
    </row>
    <row r="3145" ht="12.75">
      <c r="Z3145" s="3"/>
    </row>
    <row r="3146" ht="12.75">
      <c r="Z3146" s="3"/>
    </row>
    <row r="3147" ht="12.75">
      <c r="Z3147" s="3"/>
    </row>
    <row r="3148" ht="12.75">
      <c r="Z3148" s="3"/>
    </row>
    <row r="3149" ht="12.75">
      <c r="Z3149" s="3"/>
    </row>
    <row r="3150" ht="12.75">
      <c r="Z3150" s="3"/>
    </row>
    <row r="3151" ht="12.75">
      <c r="Z3151" s="3"/>
    </row>
    <row r="3152" ht="12.75">
      <c r="Z3152" s="3"/>
    </row>
    <row r="3153" ht="12.75">
      <c r="Z3153" s="3"/>
    </row>
    <row r="3154" ht="12.75">
      <c r="Z3154" s="3"/>
    </row>
    <row r="3155" ht="12.75">
      <c r="Z3155" s="3"/>
    </row>
    <row r="3156" ht="12.75">
      <c r="Z3156" s="3"/>
    </row>
    <row r="3157" ht="12.75">
      <c r="Z3157" s="3"/>
    </row>
    <row r="3158" ht="12.75">
      <c r="Z3158" s="3"/>
    </row>
    <row r="3159" ht="12.75">
      <c r="Z3159" s="3"/>
    </row>
    <row r="3160" ht="12.75">
      <c r="Z3160" s="3"/>
    </row>
    <row r="3161" ht="12.75">
      <c r="Z3161" s="3"/>
    </row>
    <row r="3162" ht="12.75">
      <c r="Z3162" s="3"/>
    </row>
    <row r="3163" ht="12.75">
      <c r="Z3163" s="3"/>
    </row>
    <row r="3164" ht="12.75">
      <c r="Z3164" s="3"/>
    </row>
    <row r="3165" ht="12.75">
      <c r="Z3165" s="3"/>
    </row>
    <row r="3166" ht="12.75">
      <c r="Z3166" s="3"/>
    </row>
    <row r="3167" ht="12.75">
      <c r="Z3167" s="3"/>
    </row>
    <row r="3168" ht="12.75">
      <c r="Z3168" s="3"/>
    </row>
    <row r="3169" ht="12.75">
      <c r="Z3169" s="3"/>
    </row>
    <row r="3170" ht="12.75">
      <c r="Z3170" s="3"/>
    </row>
    <row r="3171" ht="12.75">
      <c r="Z3171" s="3"/>
    </row>
    <row r="3172" ht="12.75">
      <c r="Z3172" s="3"/>
    </row>
    <row r="3173" ht="12.75">
      <c r="Z3173" s="3"/>
    </row>
    <row r="3174" ht="12.75">
      <c r="Z3174" s="3"/>
    </row>
    <row r="3175" ht="12.75">
      <c r="Z3175" s="3"/>
    </row>
    <row r="3176" ht="12.75">
      <c r="Z3176" s="3"/>
    </row>
    <row r="3177" ht="12.75">
      <c r="Z3177" s="3"/>
    </row>
    <row r="3178" ht="12.75">
      <c r="Z3178" s="3"/>
    </row>
    <row r="3179" ht="12.75">
      <c r="Z3179" s="3"/>
    </row>
    <row r="3180" ht="12.75">
      <c r="Z3180" s="3"/>
    </row>
    <row r="3181" ht="12.75">
      <c r="Z3181" s="3"/>
    </row>
    <row r="3182" ht="12.75">
      <c r="Z3182" s="3"/>
    </row>
    <row r="3183" ht="12.75">
      <c r="Z3183" s="3"/>
    </row>
    <row r="3184" ht="12.75">
      <c r="Z3184" s="3"/>
    </row>
    <row r="3185" ht="12.75">
      <c r="Z3185" s="3"/>
    </row>
    <row r="3186" ht="12.75">
      <c r="Z3186" s="3"/>
    </row>
    <row r="3187" ht="12.75">
      <c r="Z3187" s="3"/>
    </row>
    <row r="3188" ht="12.75">
      <c r="Z3188" s="3"/>
    </row>
    <row r="3189" ht="12.75">
      <c r="Z3189" s="3"/>
    </row>
    <row r="3190" ht="12.75">
      <c r="Z3190" s="3"/>
    </row>
    <row r="3191" ht="12.75">
      <c r="Z3191" s="3"/>
    </row>
    <row r="3192" ht="12.75">
      <c r="Z3192" s="3"/>
    </row>
    <row r="3193" ht="12.75">
      <c r="Z3193" s="3"/>
    </row>
    <row r="3194" ht="12.75">
      <c r="Z3194" s="3"/>
    </row>
    <row r="3195" ht="12.75">
      <c r="Z3195" s="3"/>
    </row>
    <row r="3196" ht="12.75">
      <c r="Z3196" s="3"/>
    </row>
    <row r="3197" ht="12.75">
      <c r="Z3197" s="3"/>
    </row>
    <row r="3198" ht="12.75">
      <c r="Z3198" s="3"/>
    </row>
    <row r="3199" ht="12.75">
      <c r="Z3199" s="3"/>
    </row>
    <row r="3200" ht="12.75">
      <c r="Z3200" s="3"/>
    </row>
    <row r="3201" ht="12.75">
      <c r="Z3201" s="3"/>
    </row>
    <row r="3202" ht="12.75">
      <c r="Z3202" s="3"/>
    </row>
    <row r="3203" ht="12.75">
      <c r="Z3203" s="3"/>
    </row>
    <row r="3204" ht="12.75">
      <c r="Z3204" s="3"/>
    </row>
    <row r="3205" ht="12.75">
      <c r="Z3205" s="3"/>
    </row>
    <row r="3206" ht="12.75">
      <c r="Z3206" s="3"/>
    </row>
    <row r="3207" ht="12.75">
      <c r="Z3207" s="3"/>
    </row>
    <row r="3208" ht="12.75">
      <c r="Z3208" s="3"/>
    </row>
    <row r="3209" ht="12.75">
      <c r="Z3209" s="3"/>
    </row>
    <row r="3210" ht="12.75">
      <c r="Z3210" s="3"/>
    </row>
    <row r="3211" ht="12.75">
      <c r="Z3211" s="3"/>
    </row>
    <row r="3212" ht="12.75">
      <c r="Z3212" s="3"/>
    </row>
    <row r="3213" ht="12.75">
      <c r="Z3213" s="3"/>
    </row>
    <row r="3214" ht="12.75">
      <c r="Z3214" s="3"/>
    </row>
    <row r="3215" ht="12.75">
      <c r="Z3215" s="3"/>
    </row>
    <row r="3216" ht="12.75">
      <c r="Z3216" s="3"/>
    </row>
    <row r="3217" ht="12.75">
      <c r="Z3217" s="3"/>
    </row>
    <row r="3218" ht="12.75">
      <c r="Z3218" s="3"/>
    </row>
    <row r="3219" ht="12.75">
      <c r="Z3219" s="3"/>
    </row>
    <row r="3220" ht="12.75">
      <c r="Z3220" s="3"/>
    </row>
    <row r="3221" ht="12.75">
      <c r="Z3221" s="3"/>
    </row>
    <row r="3222" ht="12.75">
      <c r="Z3222" s="3"/>
    </row>
    <row r="3223" ht="12.75">
      <c r="Z3223" s="3"/>
    </row>
    <row r="3224" ht="12.75">
      <c r="Z3224" s="3"/>
    </row>
    <row r="3225" ht="12.75">
      <c r="Z3225" s="3"/>
    </row>
    <row r="3226" ht="12.75">
      <c r="Z3226" s="3"/>
    </row>
    <row r="3227" ht="12.75">
      <c r="Z3227" s="3"/>
    </row>
    <row r="3228" ht="12.75">
      <c r="Z3228" s="3"/>
    </row>
    <row r="3229" ht="12.75">
      <c r="Z3229" s="3"/>
    </row>
    <row r="3230" ht="12.75">
      <c r="Z3230" s="3"/>
    </row>
    <row r="3231" ht="12.75">
      <c r="Z3231" s="3"/>
    </row>
    <row r="3232" ht="12.75">
      <c r="Z3232" s="3"/>
    </row>
    <row r="3233" ht="12.75">
      <c r="Z3233" s="3"/>
    </row>
    <row r="3234" ht="12.75">
      <c r="Z3234" s="3"/>
    </row>
    <row r="3235" ht="12.75">
      <c r="Z3235" s="3"/>
    </row>
    <row r="3236" ht="12.75">
      <c r="Z3236" s="3"/>
    </row>
    <row r="3237" ht="12.75">
      <c r="Z3237" s="3"/>
    </row>
    <row r="3238" ht="12.75">
      <c r="Z3238" s="3"/>
    </row>
    <row r="3239" ht="12.75">
      <c r="Z3239" s="3"/>
    </row>
    <row r="3240" ht="12.75">
      <c r="Z3240" s="3"/>
    </row>
    <row r="3241" ht="12.75">
      <c r="Z3241" s="3"/>
    </row>
    <row r="3242" ht="12.75">
      <c r="Z3242" s="3"/>
    </row>
    <row r="3243" ht="12.75">
      <c r="Z3243" s="3"/>
    </row>
    <row r="3244" ht="12.75">
      <c r="Z3244" s="3"/>
    </row>
    <row r="3245" ht="12.75">
      <c r="Z3245" s="3"/>
    </row>
    <row r="3246" ht="12.75">
      <c r="Z3246" s="3"/>
    </row>
    <row r="3247" ht="12.75">
      <c r="Z3247" s="3"/>
    </row>
    <row r="3248" ht="12.75">
      <c r="Z3248" s="3"/>
    </row>
    <row r="3249" ht="12.75">
      <c r="Z3249" s="3"/>
    </row>
    <row r="3250" ht="12.75">
      <c r="Z3250" s="3"/>
    </row>
    <row r="3251" ht="12.75">
      <c r="Z3251" s="3"/>
    </row>
    <row r="3252" ht="12.75">
      <c r="Z3252" s="3"/>
    </row>
    <row r="3253" ht="12.75">
      <c r="Z3253" s="3"/>
    </row>
    <row r="3254" ht="12.75">
      <c r="Z3254" s="3"/>
    </row>
    <row r="3255" ht="12.75">
      <c r="Z3255" s="3"/>
    </row>
    <row r="3256" ht="12.75">
      <c r="Z3256" s="3"/>
    </row>
    <row r="3257" ht="12.75">
      <c r="Z3257" s="3"/>
    </row>
    <row r="3258" ht="12.75">
      <c r="Z3258" s="3"/>
    </row>
    <row r="3259" ht="12.75">
      <c r="Z3259" s="3"/>
    </row>
    <row r="3260" ht="12.75">
      <c r="Z3260" s="3"/>
    </row>
    <row r="3261" ht="12.75">
      <c r="Z3261" s="3"/>
    </row>
    <row r="3262" ht="12.75">
      <c r="Z3262" s="3"/>
    </row>
    <row r="3263" ht="12.75">
      <c r="Z3263" s="3"/>
    </row>
    <row r="3264" ht="12.75">
      <c r="Z3264" s="3"/>
    </row>
    <row r="3265" ht="12.75">
      <c r="Z3265" s="3"/>
    </row>
    <row r="3266" ht="12.75">
      <c r="Z3266" s="3"/>
    </row>
    <row r="3267" ht="12.75">
      <c r="Z3267" s="3"/>
    </row>
    <row r="3268" ht="12.75">
      <c r="Z3268" s="3"/>
    </row>
    <row r="3269" ht="12.75">
      <c r="Z3269" s="3"/>
    </row>
    <row r="3270" ht="12.75">
      <c r="Z3270" s="3"/>
    </row>
    <row r="3271" ht="12.75">
      <c r="Z3271" s="3"/>
    </row>
    <row r="3272" ht="12.75">
      <c r="Z3272" s="3"/>
    </row>
    <row r="3273" ht="12.75">
      <c r="Z3273" s="3"/>
    </row>
    <row r="3274" ht="12.75">
      <c r="Z3274" s="3"/>
    </row>
    <row r="3275" ht="12.75">
      <c r="Z3275" s="3"/>
    </row>
    <row r="3276" ht="12.75">
      <c r="Z3276" s="3"/>
    </row>
    <row r="3277" ht="12.75">
      <c r="Z3277" s="3"/>
    </row>
    <row r="3278" ht="12.75">
      <c r="Z3278" s="3"/>
    </row>
    <row r="3279" ht="12.75">
      <c r="Z3279" s="3"/>
    </row>
    <row r="3280" ht="12.75">
      <c r="Z3280" s="3"/>
    </row>
    <row r="3281" ht="12.75">
      <c r="Z3281" s="3"/>
    </row>
    <row r="3282" ht="12.75">
      <c r="Z3282" s="3"/>
    </row>
    <row r="3283" ht="12.75">
      <c r="Z3283" s="3"/>
    </row>
    <row r="3284" ht="12.75">
      <c r="Z3284" s="3"/>
    </row>
    <row r="3285" ht="12.75">
      <c r="Z3285" s="3"/>
    </row>
    <row r="3286" ht="12.75">
      <c r="Z3286" s="3"/>
    </row>
    <row r="3287" ht="12.75">
      <c r="Z3287" s="3"/>
    </row>
    <row r="3288" ht="12.75">
      <c r="Z3288" s="3"/>
    </row>
    <row r="3289" ht="12.75">
      <c r="Z3289" s="3"/>
    </row>
    <row r="3290" ht="12.75">
      <c r="Z3290" s="3"/>
    </row>
    <row r="3291" ht="12.75">
      <c r="Z3291" s="3"/>
    </row>
    <row r="3292" ht="12.75">
      <c r="Z3292" s="3"/>
    </row>
    <row r="3293" ht="12.75">
      <c r="Z3293" s="3"/>
    </row>
    <row r="3294" ht="12.75">
      <c r="Z3294" s="3"/>
    </row>
    <row r="3295" ht="12.75">
      <c r="Z3295" s="3"/>
    </row>
    <row r="3296" ht="12.75">
      <c r="Z3296" s="3"/>
    </row>
    <row r="3297" ht="12.75">
      <c r="Z3297" s="3"/>
    </row>
    <row r="3298" ht="12.75">
      <c r="Z3298" s="3"/>
    </row>
    <row r="3299" ht="12.75">
      <c r="Z3299" s="3"/>
    </row>
    <row r="3300" ht="12.75">
      <c r="Z3300" s="3"/>
    </row>
    <row r="3301" ht="12.75">
      <c r="Z3301" s="3"/>
    </row>
    <row r="3302" ht="12.75">
      <c r="Z3302" s="3"/>
    </row>
    <row r="3303" ht="12.75">
      <c r="Z3303" s="3"/>
    </row>
    <row r="3304" ht="12.75">
      <c r="Z3304" s="3"/>
    </row>
    <row r="3305" ht="12.75">
      <c r="Z3305" s="3"/>
    </row>
    <row r="3306" ht="12.75">
      <c r="Z3306" s="3"/>
    </row>
    <row r="3307" ht="12.75">
      <c r="Z3307" s="3"/>
    </row>
    <row r="3308" ht="12.75">
      <c r="Z3308" s="3"/>
    </row>
    <row r="3309" ht="12.75">
      <c r="Z3309" s="3"/>
    </row>
    <row r="3310" ht="12.75">
      <c r="Z3310" s="3"/>
    </row>
    <row r="3311" ht="12.75">
      <c r="Z3311" s="3"/>
    </row>
    <row r="3312" ht="12.75">
      <c r="Z3312" s="3"/>
    </row>
    <row r="3313" ht="12.75">
      <c r="Z3313" s="3"/>
    </row>
    <row r="3314" ht="12.75">
      <c r="Z3314" s="3"/>
    </row>
    <row r="3315" ht="12.75">
      <c r="Z3315" s="3"/>
    </row>
    <row r="3316" ht="12.75">
      <c r="Z3316" s="3"/>
    </row>
    <row r="3317" ht="12.75">
      <c r="Z3317" s="3"/>
    </row>
    <row r="3318" ht="12.75">
      <c r="Z3318" s="3"/>
    </row>
    <row r="3319" ht="12.75">
      <c r="Z3319" s="3"/>
    </row>
    <row r="3320" ht="12.75">
      <c r="Z3320" s="3"/>
    </row>
    <row r="3321" ht="12.75">
      <c r="Z3321" s="3"/>
    </row>
    <row r="3322" ht="12.75">
      <c r="Z3322" s="3"/>
    </row>
    <row r="3323" ht="12.75">
      <c r="Z3323" s="3"/>
    </row>
    <row r="3324" ht="12.75">
      <c r="Z3324" s="3"/>
    </row>
    <row r="3325" ht="12.75">
      <c r="Z3325" s="3"/>
    </row>
    <row r="3326" ht="12.75">
      <c r="Z3326" s="3"/>
    </row>
    <row r="3327" ht="12.75">
      <c r="Z3327" s="3"/>
    </row>
    <row r="3328" ht="12.75">
      <c r="Z3328" s="3"/>
    </row>
    <row r="3329" ht="12.75">
      <c r="Z3329" s="3"/>
    </row>
    <row r="3330" ht="12.75">
      <c r="Z3330" s="3"/>
    </row>
    <row r="3331" ht="12.75">
      <c r="Z3331" s="3"/>
    </row>
    <row r="3332" ht="12.75">
      <c r="Z3332" s="3"/>
    </row>
    <row r="3333" ht="12.75">
      <c r="Z3333" s="3"/>
    </row>
    <row r="3334" ht="12.75">
      <c r="Z3334" s="3"/>
    </row>
    <row r="3335" ht="12.75">
      <c r="Z3335" s="3"/>
    </row>
    <row r="3336" ht="12.75">
      <c r="Z3336" s="3"/>
    </row>
    <row r="3337" ht="12.75">
      <c r="Z3337" s="3"/>
    </row>
    <row r="3338" ht="12.75">
      <c r="Z3338" s="3"/>
    </row>
    <row r="3339" ht="12.75">
      <c r="Z3339" s="3"/>
    </row>
    <row r="3340" ht="12.75">
      <c r="Z3340" s="3"/>
    </row>
    <row r="3341" ht="12.75">
      <c r="Z3341" s="3"/>
    </row>
    <row r="3342" ht="12.75">
      <c r="Z3342" s="3"/>
    </row>
    <row r="3343" ht="12.75">
      <c r="Z3343" s="3"/>
    </row>
    <row r="3344" ht="12.75">
      <c r="Z3344" s="3"/>
    </row>
    <row r="3345" ht="12.75">
      <c r="Z3345" s="3"/>
    </row>
    <row r="3346" ht="12.75">
      <c r="Z3346" s="3"/>
    </row>
    <row r="3347" ht="12.75">
      <c r="Z3347" s="3"/>
    </row>
    <row r="3348" ht="12.75">
      <c r="Z3348" s="3"/>
    </row>
    <row r="3349" ht="12.75">
      <c r="Z3349" s="3"/>
    </row>
    <row r="3350" ht="12.75">
      <c r="Z3350" s="3"/>
    </row>
    <row r="3351" ht="12.75">
      <c r="Z3351" s="3"/>
    </row>
    <row r="3352" ht="12.75">
      <c r="Z3352" s="3"/>
    </row>
    <row r="3353" ht="12.75">
      <c r="Z3353" s="3"/>
    </row>
    <row r="3354" ht="12.75">
      <c r="Z3354" s="3"/>
    </row>
    <row r="3355" ht="12.75">
      <c r="Z3355" s="3"/>
    </row>
    <row r="3356" ht="12.75">
      <c r="Z3356" s="3"/>
    </row>
    <row r="3357" ht="12.75">
      <c r="Z3357" s="3"/>
    </row>
    <row r="3358" ht="12.75">
      <c r="Z3358" s="3"/>
    </row>
    <row r="3359" ht="12.75">
      <c r="Z3359" s="3"/>
    </row>
    <row r="3360" ht="12.75">
      <c r="Z3360" s="3"/>
    </row>
    <row r="3361" ht="12.75">
      <c r="Z3361" s="3"/>
    </row>
    <row r="3362" ht="12.75">
      <c r="Z3362" s="3"/>
    </row>
    <row r="3363" ht="12.75">
      <c r="Z3363" s="3"/>
    </row>
    <row r="3364" ht="12.75">
      <c r="Z3364" s="3"/>
    </row>
    <row r="3365" ht="12.75">
      <c r="Z3365" s="3"/>
    </row>
    <row r="3366" ht="12.75">
      <c r="Z3366" s="3"/>
    </row>
    <row r="3367" ht="12.75">
      <c r="Z3367" s="3"/>
    </row>
    <row r="3368" ht="12.75">
      <c r="Z3368" s="3"/>
    </row>
    <row r="3369" ht="12.75">
      <c r="Z3369" s="3"/>
    </row>
    <row r="3370" ht="12.75">
      <c r="Z3370" s="3"/>
    </row>
    <row r="3371" ht="12.75">
      <c r="Z3371" s="3"/>
    </row>
    <row r="3372" ht="12.75">
      <c r="Z3372" s="3"/>
    </row>
    <row r="3373" ht="12.75">
      <c r="Z3373" s="3"/>
    </row>
    <row r="3374" ht="12.75">
      <c r="Z3374" s="3"/>
    </row>
    <row r="3375" ht="12.75">
      <c r="Z3375" s="3"/>
    </row>
    <row r="3376" ht="12.75">
      <c r="Z3376" s="3"/>
    </row>
    <row r="3377" ht="12.75">
      <c r="Z3377" s="3"/>
    </row>
    <row r="3378" ht="12.75">
      <c r="Z3378" s="3"/>
    </row>
    <row r="3379" ht="12.75">
      <c r="Z3379" s="3"/>
    </row>
    <row r="3380" ht="12.75">
      <c r="Z3380" s="3"/>
    </row>
    <row r="3381" ht="12.75">
      <c r="Z3381" s="3"/>
    </row>
    <row r="3382" ht="12.75">
      <c r="Z3382" s="3"/>
    </row>
    <row r="3383" ht="12.75">
      <c r="Z3383" s="3"/>
    </row>
    <row r="3384" ht="12.75">
      <c r="Z3384" s="3"/>
    </row>
    <row r="3385" ht="12.75">
      <c r="Z3385" s="3"/>
    </row>
    <row r="3386" ht="12.75">
      <c r="Z3386" s="3"/>
    </row>
    <row r="3387" ht="12.75">
      <c r="Z3387" s="3"/>
    </row>
    <row r="3388" ht="12.75">
      <c r="Z3388" s="3"/>
    </row>
    <row r="3389" ht="12.75">
      <c r="Z3389" s="3"/>
    </row>
    <row r="3390" ht="12.75">
      <c r="Z3390" s="3"/>
    </row>
    <row r="3391" ht="12.75">
      <c r="Z3391" s="3"/>
    </row>
    <row r="3392" ht="12.75">
      <c r="Z3392" s="3"/>
    </row>
    <row r="3393" ht="12.75">
      <c r="Z3393" s="3"/>
    </row>
    <row r="3394" ht="12.75">
      <c r="Z3394" s="3"/>
    </row>
    <row r="3395" ht="12.75">
      <c r="Z3395" s="3"/>
    </row>
    <row r="3396" ht="12.75">
      <c r="Z3396" s="3"/>
    </row>
    <row r="3397" ht="12.75">
      <c r="Z3397" s="3"/>
    </row>
    <row r="3398" ht="12.75">
      <c r="Z3398" s="3"/>
    </row>
    <row r="3399" ht="12.75">
      <c r="Z3399" s="3"/>
    </row>
    <row r="3400" ht="12.75">
      <c r="Z3400" s="3"/>
    </row>
    <row r="3401" ht="12.75">
      <c r="Z3401" s="3"/>
    </row>
    <row r="3402" ht="12.75">
      <c r="Z3402" s="3"/>
    </row>
    <row r="3403" ht="12.75">
      <c r="Z3403" s="3"/>
    </row>
    <row r="3404" ht="12.75">
      <c r="Z3404" s="3"/>
    </row>
    <row r="3405" ht="12.75">
      <c r="Z3405" s="3"/>
    </row>
    <row r="3406" ht="12.75">
      <c r="Z3406" s="3"/>
    </row>
    <row r="3407" ht="12.75">
      <c r="Z3407" s="3"/>
    </row>
    <row r="3408" ht="12.75">
      <c r="Z3408" s="3"/>
    </row>
    <row r="3409" ht="12.75">
      <c r="Z3409" s="3"/>
    </row>
    <row r="3410" ht="12.75">
      <c r="Z3410" s="3"/>
    </row>
    <row r="3411" ht="12.75">
      <c r="Z3411" s="3"/>
    </row>
    <row r="3412" ht="12.75">
      <c r="Z3412" s="3"/>
    </row>
    <row r="3413" ht="12.75">
      <c r="Z3413" s="3"/>
    </row>
    <row r="3414" ht="12.75">
      <c r="Z3414" s="3"/>
    </row>
    <row r="3415" ht="12.75">
      <c r="Z3415" s="3"/>
    </row>
    <row r="3416" ht="12.75">
      <c r="Z3416" s="3"/>
    </row>
    <row r="3417" ht="12.75">
      <c r="Z3417" s="3"/>
    </row>
    <row r="3418" ht="12.75">
      <c r="Z3418" s="3"/>
    </row>
    <row r="3419" ht="12.75">
      <c r="Z3419" s="3"/>
    </row>
    <row r="3420" ht="12.75">
      <c r="Z3420" s="3"/>
    </row>
    <row r="3421" ht="12.75">
      <c r="Z3421" s="3"/>
    </row>
    <row r="3422" ht="12.75">
      <c r="Z3422" s="3"/>
    </row>
    <row r="3423" ht="12.75">
      <c r="Z3423" s="3"/>
    </row>
    <row r="3424" ht="12.75">
      <c r="Z3424" s="3"/>
    </row>
    <row r="3425" ht="12.75">
      <c r="Z3425" s="3"/>
    </row>
    <row r="3426" ht="12.75">
      <c r="Z3426" s="3"/>
    </row>
    <row r="3427" ht="12.75">
      <c r="Z3427" s="3"/>
    </row>
    <row r="3428" ht="12.75">
      <c r="Z3428" s="3"/>
    </row>
    <row r="3429" ht="12.75">
      <c r="Z3429" s="3"/>
    </row>
    <row r="3430" ht="12.75">
      <c r="Z3430" s="3"/>
    </row>
    <row r="3431" ht="12.75">
      <c r="Z3431" s="3"/>
    </row>
    <row r="3432" ht="12.75">
      <c r="Z3432" s="3"/>
    </row>
    <row r="3433" ht="12.75">
      <c r="Z3433" s="3"/>
    </row>
    <row r="3434" ht="12.75">
      <c r="Z3434" s="3"/>
    </row>
    <row r="3435" ht="12.75">
      <c r="Z3435" s="3"/>
    </row>
    <row r="3436" ht="12.75">
      <c r="Z3436" s="3"/>
    </row>
    <row r="3437" ht="12.75">
      <c r="Z3437" s="3"/>
    </row>
    <row r="3438" ht="12.75">
      <c r="Z3438" s="3"/>
    </row>
    <row r="3439" ht="12.75">
      <c r="Z3439" s="3"/>
    </row>
    <row r="3440" ht="12.75">
      <c r="Z3440" s="3"/>
    </row>
    <row r="3441" ht="12.75">
      <c r="Z3441" s="3"/>
    </row>
    <row r="3442" ht="12.75">
      <c r="Z3442" s="3"/>
    </row>
    <row r="3443" ht="12.75">
      <c r="Z3443" s="3"/>
    </row>
    <row r="3444" ht="12.75">
      <c r="Z3444" s="3"/>
    </row>
    <row r="3445" ht="12.75">
      <c r="Z3445" s="3"/>
    </row>
    <row r="3446" ht="12.75">
      <c r="Z3446" s="3"/>
    </row>
    <row r="3447" ht="12.75">
      <c r="Z3447" s="3"/>
    </row>
    <row r="3448" ht="12.75">
      <c r="Z3448" s="3"/>
    </row>
    <row r="3449" ht="12.75">
      <c r="Z3449" s="3"/>
    </row>
    <row r="3450" ht="12.75">
      <c r="Z3450" s="3"/>
    </row>
    <row r="3451" ht="12.75">
      <c r="Z3451" s="3"/>
    </row>
    <row r="3452" ht="12.75">
      <c r="Z3452" s="3"/>
    </row>
    <row r="3453" ht="12.75">
      <c r="Z3453" s="3"/>
    </row>
    <row r="3454" ht="12.75">
      <c r="Z3454" s="3"/>
    </row>
    <row r="3455" ht="12.75">
      <c r="Z3455" s="3"/>
    </row>
    <row r="3456" ht="12.75">
      <c r="Z3456" s="3"/>
    </row>
    <row r="3457" ht="12.75">
      <c r="Z3457" s="3"/>
    </row>
    <row r="3458" ht="12.75">
      <c r="Z3458" s="3"/>
    </row>
    <row r="3459" ht="12.75">
      <c r="Z3459" s="3"/>
    </row>
    <row r="3460" ht="12.75">
      <c r="Z3460" s="3"/>
    </row>
    <row r="3461" ht="12.75">
      <c r="Z3461" s="3"/>
    </row>
    <row r="3462" ht="12.75">
      <c r="Z3462" s="3"/>
    </row>
    <row r="3463" ht="12.75">
      <c r="Z3463" s="3"/>
    </row>
    <row r="3464" ht="12.75">
      <c r="Z3464" s="3"/>
    </row>
    <row r="3465" ht="12.75">
      <c r="Z3465" s="3"/>
    </row>
    <row r="3466" ht="12.75">
      <c r="Z3466" s="3"/>
    </row>
    <row r="3467" ht="12.75">
      <c r="Z3467" s="3"/>
    </row>
    <row r="3468" ht="12.75">
      <c r="Z3468" s="3"/>
    </row>
    <row r="3469" ht="12.75">
      <c r="Z3469" s="3"/>
    </row>
    <row r="3470" ht="12.75">
      <c r="Z3470" s="3"/>
    </row>
    <row r="3471" ht="12.75">
      <c r="Z3471" s="3"/>
    </row>
    <row r="3472" ht="12.75">
      <c r="Z3472" s="3"/>
    </row>
    <row r="3473" ht="12.75">
      <c r="Z3473" s="3"/>
    </row>
    <row r="3474" ht="12.75">
      <c r="Z3474" s="3"/>
    </row>
    <row r="3475" ht="12.75">
      <c r="Z3475" s="3"/>
    </row>
    <row r="3476" ht="12.75">
      <c r="Z3476" s="3"/>
    </row>
    <row r="3477" ht="12.75">
      <c r="Z3477" s="3"/>
    </row>
    <row r="3478" ht="12.75">
      <c r="Z3478" s="3"/>
    </row>
    <row r="3479" ht="12.75">
      <c r="Z3479" s="3"/>
    </row>
    <row r="3480" ht="12.75">
      <c r="Z3480" s="3"/>
    </row>
    <row r="3481" ht="12.75">
      <c r="Z3481" s="3"/>
    </row>
    <row r="3482" ht="12.75">
      <c r="Z3482" s="3"/>
    </row>
    <row r="3483" ht="12.75">
      <c r="Z3483" s="3"/>
    </row>
    <row r="3484" ht="12.75">
      <c r="Z3484" s="3"/>
    </row>
    <row r="3485" ht="12.75">
      <c r="Z3485" s="3"/>
    </row>
    <row r="3486" ht="12.75">
      <c r="Z3486" s="3"/>
    </row>
    <row r="3487" ht="12.75">
      <c r="Z3487" s="3"/>
    </row>
    <row r="3488" ht="12.75">
      <c r="Z3488" s="3"/>
    </row>
    <row r="3489" ht="12.75">
      <c r="Z3489" s="3"/>
    </row>
    <row r="3490" ht="12.75">
      <c r="Z3490" s="3"/>
    </row>
    <row r="3491" ht="12.75">
      <c r="Z3491" s="3"/>
    </row>
    <row r="3492" ht="12.75">
      <c r="Z3492" s="3"/>
    </row>
    <row r="3493" ht="12.75">
      <c r="Z3493" s="3"/>
    </row>
    <row r="3494" ht="12.75">
      <c r="Z3494" s="3"/>
    </row>
    <row r="3495" ht="12.75">
      <c r="Z3495" s="3"/>
    </row>
    <row r="3496" ht="12.75">
      <c r="Z3496" s="3"/>
    </row>
    <row r="3497" ht="12.75">
      <c r="Z3497" s="3"/>
    </row>
    <row r="3498" ht="12.75">
      <c r="Z3498" s="3"/>
    </row>
    <row r="3499" ht="12.75">
      <c r="Z3499" s="3"/>
    </row>
    <row r="3500" ht="12.75">
      <c r="Z3500" s="3"/>
    </row>
    <row r="3501" ht="12.75">
      <c r="Z3501" s="3"/>
    </row>
    <row r="3502" ht="12.75">
      <c r="Z3502" s="3"/>
    </row>
    <row r="3503" ht="12.75">
      <c r="Z3503" s="3"/>
    </row>
    <row r="3504" ht="12.75">
      <c r="Z3504" s="3"/>
    </row>
    <row r="3505" ht="12.75">
      <c r="Z3505" s="3"/>
    </row>
    <row r="3506" ht="12.75">
      <c r="Z3506" s="3"/>
    </row>
    <row r="3507" ht="12.75">
      <c r="Z3507" s="3"/>
    </row>
    <row r="3508" ht="12.75">
      <c r="Z3508" s="3"/>
    </row>
    <row r="3509" ht="12.75">
      <c r="Z3509" s="3"/>
    </row>
    <row r="3510" ht="12.75">
      <c r="Z3510" s="3"/>
    </row>
    <row r="3511" ht="12.75">
      <c r="Z3511" s="3"/>
    </row>
    <row r="3512" ht="12.75">
      <c r="Z3512" s="3"/>
    </row>
    <row r="3513" ht="12.75">
      <c r="Z3513" s="3"/>
    </row>
    <row r="3514" ht="12.75">
      <c r="Z3514" s="3"/>
    </row>
    <row r="3515" ht="12.75">
      <c r="Z3515" s="3"/>
    </row>
    <row r="3516" ht="12.75">
      <c r="Z3516" s="3"/>
    </row>
    <row r="3517" ht="12.75">
      <c r="Z3517" s="3"/>
    </row>
    <row r="3518" ht="12.75">
      <c r="Z3518" s="3"/>
    </row>
    <row r="3519" ht="12.75">
      <c r="Z3519" s="3"/>
    </row>
    <row r="3520" ht="12.75">
      <c r="Z3520" s="3"/>
    </row>
    <row r="3521" ht="12.75">
      <c r="Z3521" s="3"/>
    </row>
    <row r="3522" ht="12.75">
      <c r="Z3522" s="3"/>
    </row>
    <row r="3523" ht="12.75">
      <c r="Z3523" s="3"/>
    </row>
    <row r="3524" ht="12.75">
      <c r="Z3524" s="3"/>
    </row>
    <row r="3525" ht="12.75">
      <c r="Z3525" s="3"/>
    </row>
    <row r="3526" ht="12.75">
      <c r="Z3526" s="3"/>
    </row>
    <row r="3527" ht="12.75">
      <c r="Z3527" s="3"/>
    </row>
    <row r="3528" ht="12.75">
      <c r="Z3528" s="3"/>
    </row>
    <row r="3529" ht="12.75">
      <c r="Z3529" s="3"/>
    </row>
    <row r="3530" ht="12.75">
      <c r="Z3530" s="3"/>
    </row>
    <row r="3531" ht="12.75">
      <c r="Z3531" s="3"/>
    </row>
    <row r="3532" ht="12.75">
      <c r="Z3532" s="3"/>
    </row>
    <row r="3533" ht="12.75">
      <c r="Z3533" s="3"/>
    </row>
    <row r="3534" ht="12.75">
      <c r="Z3534" s="3"/>
    </row>
    <row r="3535" ht="12.75">
      <c r="Z3535" s="3"/>
    </row>
    <row r="3536" ht="12.75">
      <c r="Z3536" s="3"/>
    </row>
    <row r="3537" ht="12.75">
      <c r="Z3537" s="3"/>
    </row>
    <row r="3538" ht="12.75">
      <c r="Z3538" s="3"/>
    </row>
    <row r="3539" ht="12.75">
      <c r="Z3539" s="3"/>
    </row>
    <row r="3540" ht="12.75">
      <c r="Z3540" s="3"/>
    </row>
    <row r="3541" ht="12.75">
      <c r="Z3541" s="3"/>
    </row>
    <row r="3542" ht="12.75">
      <c r="Z3542" s="3"/>
    </row>
    <row r="3543" ht="12.75">
      <c r="Z3543" s="3"/>
    </row>
    <row r="3544" ht="12.75">
      <c r="Z3544" s="3"/>
    </row>
    <row r="3545" ht="12.75">
      <c r="Z3545" s="3"/>
    </row>
    <row r="3546" ht="12.75">
      <c r="Z3546" s="3"/>
    </row>
    <row r="3547" ht="12.75">
      <c r="Z3547" s="3"/>
    </row>
    <row r="3548" ht="12.75">
      <c r="Z3548" s="3"/>
    </row>
    <row r="3549" ht="12.75">
      <c r="Z3549" s="3"/>
    </row>
    <row r="3550" ht="12.75">
      <c r="Z3550" s="3"/>
    </row>
    <row r="3551" ht="12.75">
      <c r="Z3551" s="3"/>
    </row>
    <row r="3552" ht="12.75">
      <c r="Z3552" s="3"/>
    </row>
    <row r="3553" ht="12.75">
      <c r="Z3553" s="3"/>
    </row>
    <row r="3554" ht="12.75">
      <c r="Z3554" s="3"/>
    </row>
    <row r="3555" ht="12.75">
      <c r="Z3555" s="3"/>
    </row>
    <row r="3556" ht="12.75">
      <c r="Z3556" s="3"/>
    </row>
    <row r="3557" ht="12.75">
      <c r="Z3557" s="3"/>
    </row>
    <row r="3558" ht="12.75">
      <c r="Z3558" s="3"/>
    </row>
    <row r="3559" ht="12.75">
      <c r="Z3559" s="3"/>
    </row>
    <row r="3560" ht="12.75">
      <c r="Z3560" s="3"/>
    </row>
    <row r="3561" ht="12.75">
      <c r="Z3561" s="3"/>
    </row>
    <row r="3562" ht="12.75">
      <c r="Z3562" s="3"/>
    </row>
    <row r="3563" ht="12.75">
      <c r="Z3563" s="3"/>
    </row>
    <row r="3564" ht="12.75">
      <c r="Z3564" s="3"/>
    </row>
    <row r="3565" ht="12.75">
      <c r="Z3565" s="3"/>
    </row>
    <row r="3566" ht="12.75">
      <c r="Z3566" s="3"/>
    </row>
    <row r="3567" ht="12.75">
      <c r="Z3567" s="3"/>
    </row>
    <row r="3568" ht="12.75">
      <c r="Z3568" s="3"/>
    </row>
    <row r="3569" ht="12.75">
      <c r="Z3569" s="3"/>
    </row>
    <row r="3570" ht="12.75">
      <c r="Z3570" s="3"/>
    </row>
    <row r="3571" ht="12.75">
      <c r="Z3571" s="3"/>
    </row>
    <row r="3572" ht="12.75">
      <c r="Z3572" s="3"/>
    </row>
    <row r="3573" ht="12.75">
      <c r="Z3573" s="3"/>
    </row>
    <row r="3574" ht="12.75">
      <c r="Z3574" s="3"/>
    </row>
    <row r="3575" ht="12.75">
      <c r="Z3575" s="3"/>
    </row>
    <row r="3576" ht="12.75">
      <c r="Z3576" s="3"/>
    </row>
    <row r="3577" ht="12.75">
      <c r="Z3577" s="3"/>
    </row>
    <row r="3578" ht="12.75">
      <c r="Z3578" s="3"/>
    </row>
    <row r="3579" ht="12.75">
      <c r="Z3579" s="3"/>
    </row>
    <row r="3580" ht="12.75">
      <c r="Z3580" s="3"/>
    </row>
    <row r="3581" ht="12.75">
      <c r="Z3581" s="3"/>
    </row>
    <row r="3582" ht="12.75">
      <c r="Z3582" s="3"/>
    </row>
    <row r="3583" ht="12.75">
      <c r="Z3583" s="3"/>
    </row>
    <row r="3584" ht="12.75">
      <c r="Z3584" s="3"/>
    </row>
    <row r="3585" ht="12.75">
      <c r="Z3585" s="3"/>
    </row>
    <row r="3586" ht="12.75">
      <c r="Z3586" s="3"/>
    </row>
    <row r="3587" ht="12.75">
      <c r="Z3587" s="3"/>
    </row>
    <row r="3588" ht="12.75">
      <c r="Z3588" s="3"/>
    </row>
    <row r="3589" ht="12.75">
      <c r="Z3589" s="3"/>
    </row>
    <row r="3590" ht="12.75">
      <c r="Z3590" s="3"/>
    </row>
    <row r="3591" ht="12.75">
      <c r="Z3591" s="3"/>
    </row>
    <row r="3592" ht="12.75">
      <c r="Z3592" s="3"/>
    </row>
    <row r="3593" ht="12.75">
      <c r="Z3593" s="3"/>
    </row>
    <row r="3594" ht="12.75">
      <c r="Z3594" s="3"/>
    </row>
    <row r="3595" ht="12.75">
      <c r="Z3595" s="3"/>
    </row>
    <row r="3596" ht="12.75">
      <c r="Z3596" s="3"/>
    </row>
    <row r="3597" ht="12.75">
      <c r="Z3597" s="3"/>
    </row>
    <row r="3598" ht="12.75">
      <c r="Z3598" s="3"/>
    </row>
    <row r="3599" ht="12.75">
      <c r="Z3599" s="3"/>
    </row>
    <row r="3600" ht="12.75">
      <c r="Z3600" s="3"/>
    </row>
    <row r="3601" ht="12.75">
      <c r="Z3601" s="3"/>
    </row>
    <row r="3602" ht="12.75">
      <c r="Z3602" s="3"/>
    </row>
    <row r="3603" ht="12.75">
      <c r="Z3603" s="3"/>
    </row>
    <row r="3604" ht="12.75">
      <c r="Z3604" s="3"/>
    </row>
    <row r="3605" ht="12.75">
      <c r="Z3605" s="3"/>
    </row>
    <row r="3606" ht="12.75">
      <c r="Z3606" s="3"/>
    </row>
    <row r="3607" ht="12.75">
      <c r="Z3607" s="3"/>
    </row>
    <row r="3608" ht="12.75">
      <c r="Z3608" s="3"/>
    </row>
    <row r="3609" ht="12.75">
      <c r="Z3609" s="3"/>
    </row>
    <row r="3610" ht="12.75">
      <c r="Z3610" s="3"/>
    </row>
    <row r="3611" ht="12.75">
      <c r="Z3611" s="3"/>
    </row>
    <row r="3612" ht="12.75">
      <c r="Z3612" s="3"/>
    </row>
    <row r="3613" ht="12.75">
      <c r="Z3613" s="3"/>
    </row>
    <row r="3614" ht="12.75">
      <c r="Z3614" s="3"/>
    </row>
    <row r="3615" ht="12.75">
      <c r="Z3615" s="3"/>
    </row>
    <row r="3616" ht="12.75">
      <c r="Z3616" s="3"/>
    </row>
    <row r="3617" ht="12.75">
      <c r="Z3617" s="3"/>
    </row>
    <row r="3618" ht="12.75">
      <c r="Z3618" s="3"/>
    </row>
    <row r="3619" ht="12.75">
      <c r="Z3619" s="3"/>
    </row>
    <row r="3620" ht="12.75">
      <c r="Z3620" s="3"/>
    </row>
    <row r="3621" ht="12.75">
      <c r="Z3621" s="3"/>
    </row>
    <row r="3622" ht="12.75">
      <c r="Z3622" s="3"/>
    </row>
    <row r="3623" ht="12.75">
      <c r="Z3623" s="3"/>
    </row>
    <row r="3624" ht="12.75">
      <c r="Z3624" s="3"/>
    </row>
    <row r="3625" ht="12.75">
      <c r="Z3625" s="3"/>
    </row>
    <row r="3626" ht="12.75">
      <c r="Z3626" s="3"/>
    </row>
    <row r="3627" ht="12.75">
      <c r="Z3627" s="3"/>
    </row>
    <row r="3628" ht="12.75">
      <c r="Z3628" s="3"/>
    </row>
    <row r="3629" ht="12.75">
      <c r="Z3629" s="3"/>
    </row>
    <row r="3630" ht="12.75">
      <c r="Z3630" s="3"/>
    </row>
    <row r="3631" ht="12.75">
      <c r="Z3631" s="3"/>
    </row>
    <row r="3632" ht="12.75">
      <c r="Z3632" s="3"/>
    </row>
    <row r="3633" ht="12.75">
      <c r="Z3633" s="3"/>
    </row>
    <row r="3634" ht="12.75">
      <c r="Z3634" s="3"/>
    </row>
    <row r="3635" ht="12.75">
      <c r="Z3635" s="3"/>
    </row>
    <row r="3636" ht="12.75">
      <c r="Z3636" s="3"/>
    </row>
    <row r="3637" ht="12.75">
      <c r="Z3637" s="3"/>
    </row>
    <row r="3638" ht="12.75">
      <c r="Z3638" s="3"/>
    </row>
    <row r="3639" ht="12.75">
      <c r="Z3639" s="3"/>
    </row>
    <row r="3640" ht="12.75">
      <c r="Z3640" s="3"/>
    </row>
    <row r="3641" ht="12.75">
      <c r="Z3641" s="3"/>
    </row>
    <row r="3642" ht="12.75">
      <c r="Z3642" s="3"/>
    </row>
    <row r="3643" ht="12.75">
      <c r="Z3643" s="3"/>
    </row>
    <row r="3644" ht="12.75">
      <c r="Z3644" s="3"/>
    </row>
    <row r="3645" ht="12.75">
      <c r="Z3645" s="3"/>
    </row>
    <row r="3646" ht="12.75">
      <c r="Z3646" s="3"/>
    </row>
    <row r="3647" ht="12.75">
      <c r="Z3647" s="3"/>
    </row>
    <row r="3648" ht="12.75">
      <c r="Z3648" s="3"/>
    </row>
    <row r="3649" ht="12.75">
      <c r="Z3649" s="3"/>
    </row>
    <row r="3650" ht="12.75">
      <c r="Z3650" s="3"/>
    </row>
    <row r="3651" ht="12.75">
      <c r="Z3651" s="3"/>
    </row>
    <row r="3652" ht="12.75">
      <c r="Z3652" s="3"/>
    </row>
    <row r="3653" ht="12.75">
      <c r="Z3653" s="3"/>
    </row>
    <row r="3654" ht="12.75">
      <c r="Z3654" s="3"/>
    </row>
    <row r="3655" ht="12.75">
      <c r="Z3655" s="3"/>
    </row>
    <row r="3656" ht="12.75">
      <c r="Z3656" s="3"/>
    </row>
    <row r="3657" ht="12.75">
      <c r="Z3657" s="3"/>
    </row>
    <row r="3658" ht="12.75">
      <c r="Z3658" s="3"/>
    </row>
    <row r="3659" ht="12.75">
      <c r="Z3659" s="3"/>
    </row>
    <row r="3660" ht="12.75">
      <c r="Z3660" s="3"/>
    </row>
    <row r="3661" ht="12.75">
      <c r="Z3661" s="3"/>
    </row>
    <row r="3662" ht="12.75">
      <c r="Z3662" s="3"/>
    </row>
    <row r="3663" ht="12.75">
      <c r="Z3663" s="3"/>
    </row>
    <row r="3664" ht="12.75">
      <c r="Z3664" s="3"/>
    </row>
    <row r="3665" ht="12.75">
      <c r="Z3665" s="3"/>
    </row>
    <row r="3666" ht="12.75">
      <c r="Z3666" s="3"/>
    </row>
    <row r="3667" ht="12.75">
      <c r="Z3667" s="3"/>
    </row>
    <row r="3668" ht="12.75">
      <c r="Z3668" s="3"/>
    </row>
    <row r="3669" ht="12.75">
      <c r="Z3669" s="3"/>
    </row>
    <row r="3670" ht="12.75">
      <c r="Z3670" s="3"/>
    </row>
    <row r="3671" ht="12.75">
      <c r="Z3671" s="3"/>
    </row>
    <row r="3672" ht="12.75">
      <c r="Z3672" s="3"/>
    </row>
    <row r="3673" ht="12.75">
      <c r="Z3673" s="3"/>
    </row>
    <row r="3674" ht="12.75">
      <c r="Z3674" s="3"/>
    </row>
    <row r="3675" ht="12.75">
      <c r="Z3675" s="3"/>
    </row>
    <row r="3676" ht="12.75">
      <c r="Z3676" s="3"/>
    </row>
    <row r="3677" ht="12.75">
      <c r="Z3677" s="3"/>
    </row>
    <row r="3678" ht="12.75">
      <c r="Z3678" s="3"/>
    </row>
    <row r="3679" ht="12.75">
      <c r="Z3679" s="3"/>
    </row>
    <row r="3680" ht="12.75">
      <c r="Z3680" s="3"/>
    </row>
    <row r="3681" ht="12.75">
      <c r="Z3681" s="3"/>
    </row>
    <row r="3682" ht="12.75">
      <c r="Z3682" s="3"/>
    </row>
    <row r="3683" ht="12.75">
      <c r="Z3683" s="3"/>
    </row>
    <row r="3684" ht="12.75">
      <c r="Z3684" s="3"/>
    </row>
    <row r="3685" ht="12.75">
      <c r="Z3685" s="3"/>
    </row>
    <row r="3686" ht="12.75">
      <c r="Z3686" s="3"/>
    </row>
    <row r="3687" ht="12.75">
      <c r="Z3687" s="3"/>
    </row>
    <row r="3688" ht="12.75">
      <c r="Z3688" s="3"/>
    </row>
    <row r="3689" ht="12.75">
      <c r="Z3689" s="3"/>
    </row>
    <row r="3690" ht="12.75">
      <c r="Z3690" s="3"/>
    </row>
    <row r="3691" ht="12.75">
      <c r="Z3691" s="3"/>
    </row>
    <row r="3692" ht="12.75">
      <c r="Z3692" s="3"/>
    </row>
    <row r="3693" ht="12.75">
      <c r="Z3693" s="3"/>
    </row>
    <row r="3694" ht="12.75">
      <c r="Z3694" s="3"/>
    </row>
    <row r="3695" ht="12.75">
      <c r="Z3695" s="3"/>
    </row>
    <row r="3696" ht="12.75">
      <c r="Z3696" s="3"/>
    </row>
    <row r="3697" ht="12.75">
      <c r="Z3697" s="3"/>
    </row>
    <row r="3698" ht="12.75">
      <c r="Z3698" s="3"/>
    </row>
    <row r="3699" ht="12.75">
      <c r="Z3699" s="3"/>
    </row>
    <row r="3700" ht="12.75">
      <c r="Z3700" s="3"/>
    </row>
    <row r="3701" ht="12.75">
      <c r="Z3701" s="3"/>
    </row>
    <row r="3702" ht="12.75">
      <c r="Z3702" s="3"/>
    </row>
    <row r="3703" ht="12.75">
      <c r="Z3703" s="3"/>
    </row>
    <row r="3704" ht="12.75">
      <c r="Z3704" s="3"/>
    </row>
    <row r="3705" ht="12.75">
      <c r="Z3705" s="3"/>
    </row>
    <row r="3706" ht="12.75">
      <c r="Z3706" s="3"/>
    </row>
    <row r="3707" ht="12.75">
      <c r="Z3707" s="3"/>
    </row>
    <row r="3708" ht="12.75">
      <c r="Z3708" s="3"/>
    </row>
    <row r="3709" ht="12.75">
      <c r="Z3709" s="3"/>
    </row>
    <row r="3710" ht="12.75">
      <c r="Z3710" s="3"/>
    </row>
    <row r="3711" ht="12.75">
      <c r="Z3711" s="3"/>
    </row>
    <row r="3712" ht="12.75">
      <c r="Z3712" s="3"/>
    </row>
    <row r="3713" ht="12.75">
      <c r="Z3713" s="3"/>
    </row>
    <row r="3714" ht="12.75">
      <c r="Z3714" s="3"/>
    </row>
    <row r="3715" ht="12.75">
      <c r="Z3715" s="3"/>
    </row>
    <row r="3716" ht="12.75">
      <c r="Z3716" s="3"/>
    </row>
    <row r="3717" ht="12.75">
      <c r="Z3717" s="3"/>
    </row>
    <row r="3718" ht="12.75">
      <c r="Z3718" s="3"/>
    </row>
    <row r="3719" ht="12.75">
      <c r="Z3719" s="3"/>
    </row>
    <row r="3720" ht="12.75">
      <c r="Z3720" s="3"/>
    </row>
    <row r="3721" ht="12.75">
      <c r="Z3721" s="3"/>
    </row>
    <row r="3722" ht="12.75">
      <c r="Z3722" s="3"/>
    </row>
    <row r="3723" ht="12.75">
      <c r="Z3723" s="3"/>
    </row>
    <row r="3724" ht="12.75">
      <c r="Z3724" s="3"/>
    </row>
    <row r="3725" ht="12.75">
      <c r="Z3725" s="3"/>
    </row>
    <row r="3726" ht="12.75">
      <c r="Z3726" s="3"/>
    </row>
    <row r="3727" ht="12.75">
      <c r="Z3727" s="3"/>
    </row>
    <row r="3728" ht="12.75">
      <c r="Z3728" s="3"/>
    </row>
    <row r="3729" ht="12.75">
      <c r="Z3729" s="3"/>
    </row>
    <row r="3730" ht="12.75">
      <c r="Z3730" s="3"/>
    </row>
    <row r="3731" ht="12.75">
      <c r="Z3731" s="3"/>
    </row>
    <row r="3732" ht="12.75">
      <c r="Z3732" s="3"/>
    </row>
    <row r="3733" ht="12.75">
      <c r="Z3733" s="3"/>
    </row>
    <row r="3734" ht="12.75">
      <c r="Z3734" s="3"/>
    </row>
    <row r="3735" ht="12.75">
      <c r="Z3735" s="3"/>
    </row>
    <row r="3736" ht="12.75">
      <c r="Z3736" s="3"/>
    </row>
    <row r="3737" ht="12.75">
      <c r="Z3737" s="3"/>
    </row>
    <row r="3738" ht="12.75">
      <c r="Z3738" s="3"/>
    </row>
    <row r="3739" ht="12.75">
      <c r="Z3739" s="3"/>
    </row>
    <row r="3740" ht="12.75">
      <c r="Z3740" s="3"/>
    </row>
    <row r="3741" ht="12.75">
      <c r="Z3741" s="3"/>
    </row>
    <row r="3742" ht="12.75">
      <c r="Z3742" s="3"/>
    </row>
    <row r="3743" ht="12.75">
      <c r="Z3743" s="3"/>
    </row>
    <row r="3744" ht="12.75">
      <c r="Z3744" s="3"/>
    </row>
    <row r="3745" ht="12.75">
      <c r="Z3745" s="3"/>
    </row>
    <row r="3746" ht="12.75">
      <c r="Z3746" s="3"/>
    </row>
    <row r="3747" ht="12.75">
      <c r="Z3747" s="3"/>
    </row>
    <row r="3748" ht="12.75">
      <c r="Z3748" s="3"/>
    </row>
    <row r="3749" ht="12.75">
      <c r="Z3749" s="3"/>
    </row>
    <row r="3750" ht="12.75">
      <c r="Z3750" s="3"/>
    </row>
    <row r="3751" ht="12.75">
      <c r="Z3751" s="3"/>
    </row>
    <row r="3752" ht="12.75">
      <c r="Z3752" s="3"/>
    </row>
    <row r="3753" ht="12.75">
      <c r="Z3753" s="3"/>
    </row>
    <row r="3754" ht="12.75">
      <c r="Z3754" s="3"/>
    </row>
    <row r="3755" ht="12.75">
      <c r="Z3755" s="3"/>
    </row>
    <row r="3756" ht="12.75">
      <c r="Z3756" s="3"/>
    </row>
    <row r="3757" ht="12.75">
      <c r="Z3757" s="3"/>
    </row>
    <row r="3758" ht="12.75">
      <c r="Z3758" s="3"/>
    </row>
    <row r="3759" ht="12.75">
      <c r="Z3759" s="3"/>
    </row>
    <row r="3760" ht="12.75">
      <c r="Z3760" s="3"/>
    </row>
    <row r="3761" ht="12.75">
      <c r="Z3761" s="3"/>
    </row>
    <row r="3762" ht="12.75">
      <c r="Z3762" s="3"/>
    </row>
    <row r="3763" ht="12.75">
      <c r="Z3763" s="3"/>
    </row>
    <row r="3764" ht="12.75">
      <c r="Z3764" s="3"/>
    </row>
    <row r="3765" ht="12.75">
      <c r="Z3765" s="3"/>
    </row>
    <row r="3766" ht="12.75">
      <c r="Z3766" s="3"/>
    </row>
    <row r="3767" ht="12.75">
      <c r="Z3767" s="3"/>
    </row>
    <row r="3768" ht="12.75">
      <c r="Z3768" s="3"/>
    </row>
    <row r="3769" ht="12.75">
      <c r="Z3769" s="3"/>
    </row>
    <row r="3770" ht="12.75">
      <c r="Z3770" s="3"/>
    </row>
    <row r="3771" ht="12.75">
      <c r="Z3771" s="3"/>
    </row>
    <row r="3772" ht="12.75">
      <c r="Z3772" s="3"/>
    </row>
    <row r="3773" ht="12.75">
      <c r="Z3773" s="3"/>
    </row>
    <row r="3774" ht="12.75">
      <c r="Z3774" s="3"/>
    </row>
    <row r="3775" ht="12.75">
      <c r="Z3775" s="3"/>
    </row>
    <row r="3776" ht="12.75">
      <c r="Z3776" s="3"/>
    </row>
    <row r="3777" ht="12.75">
      <c r="Z3777" s="3"/>
    </row>
    <row r="3778" ht="12.75">
      <c r="Z3778" s="3"/>
    </row>
    <row r="3779" ht="12.75">
      <c r="Z3779" s="3"/>
    </row>
    <row r="3780" ht="12.75">
      <c r="Z3780" s="3"/>
    </row>
    <row r="3781" ht="12.75">
      <c r="Z3781" s="3"/>
    </row>
    <row r="3782" ht="12.75">
      <c r="Z3782" s="3"/>
    </row>
    <row r="3783" ht="12.75">
      <c r="Z3783" s="3"/>
    </row>
    <row r="3784" ht="12.75">
      <c r="Z3784" s="3"/>
    </row>
    <row r="3785" ht="12.75">
      <c r="Z3785" s="3"/>
    </row>
    <row r="3786" ht="12.75">
      <c r="Z3786" s="3"/>
    </row>
    <row r="3787" ht="12.75">
      <c r="Z3787" s="3"/>
    </row>
    <row r="3788" ht="12.75">
      <c r="Z3788" s="3"/>
    </row>
    <row r="3789" ht="12.75">
      <c r="Z3789" s="3"/>
    </row>
    <row r="3790" ht="12.75">
      <c r="Z3790" s="3"/>
    </row>
    <row r="3791" ht="12.75">
      <c r="Z3791" s="3"/>
    </row>
    <row r="3792" ht="12.75">
      <c r="Z3792" s="3"/>
    </row>
    <row r="3793" ht="12.75">
      <c r="Z3793" s="3"/>
    </row>
    <row r="3794" ht="12.75">
      <c r="Z3794" s="3"/>
    </row>
    <row r="3795" ht="12.75">
      <c r="Z3795" s="3"/>
    </row>
    <row r="3796" ht="12.75">
      <c r="Z3796" s="3"/>
    </row>
    <row r="3797" ht="12.75">
      <c r="Z3797" s="3"/>
    </row>
    <row r="3798" ht="12.75">
      <c r="Z3798" s="3"/>
    </row>
    <row r="3799" ht="12.75">
      <c r="Z3799" s="3"/>
    </row>
    <row r="3800" ht="12.75">
      <c r="Z3800" s="3"/>
    </row>
    <row r="3801" ht="12.75">
      <c r="Z3801" s="3"/>
    </row>
    <row r="3802" ht="12.75">
      <c r="Z3802" s="3"/>
    </row>
    <row r="3803" ht="12.75">
      <c r="Z3803" s="3"/>
    </row>
    <row r="3804" ht="12.75">
      <c r="Z3804" s="3"/>
    </row>
    <row r="3805" ht="12.75">
      <c r="Z3805" s="3"/>
    </row>
    <row r="3806" ht="12.75">
      <c r="Z3806" s="3"/>
    </row>
    <row r="3807" ht="12.75">
      <c r="Z3807" s="3"/>
    </row>
    <row r="3808" ht="12.75">
      <c r="Z3808" s="3"/>
    </row>
    <row r="3809" ht="12.75">
      <c r="Z3809" s="3"/>
    </row>
    <row r="3810" ht="12.75">
      <c r="Z3810" s="3"/>
    </row>
    <row r="3811" ht="12.75">
      <c r="Z3811" s="3"/>
    </row>
    <row r="3812" ht="12.75">
      <c r="Z3812" s="3"/>
    </row>
    <row r="3813" ht="12.75">
      <c r="Z3813" s="3"/>
    </row>
    <row r="3814" ht="12.75">
      <c r="Z3814" s="3"/>
    </row>
    <row r="3815" ht="12.75">
      <c r="Z3815" s="3"/>
    </row>
    <row r="3816" ht="12.75">
      <c r="Z3816" s="3"/>
    </row>
    <row r="3817" ht="12.75">
      <c r="Z3817" s="3"/>
    </row>
    <row r="3818" ht="12.75">
      <c r="Z3818" s="3"/>
    </row>
    <row r="3819" ht="12.75">
      <c r="Z3819" s="3"/>
    </row>
    <row r="3820" ht="12.75">
      <c r="Z3820" s="3"/>
    </row>
    <row r="3821" ht="12.75">
      <c r="Z3821" s="3"/>
    </row>
    <row r="3822" ht="12.75">
      <c r="Z3822" s="3"/>
    </row>
    <row r="3823" ht="12.75">
      <c r="Z3823" s="3"/>
    </row>
    <row r="3824" ht="12.75">
      <c r="Z3824" s="3"/>
    </row>
    <row r="3825" ht="12.75">
      <c r="Z3825" s="3"/>
    </row>
    <row r="3826" ht="12.75">
      <c r="Z3826" s="3"/>
    </row>
    <row r="3827" ht="12.75">
      <c r="Z3827" s="3"/>
    </row>
    <row r="3828" ht="12.75">
      <c r="Z3828" s="3"/>
    </row>
    <row r="3829" ht="12.75">
      <c r="Z3829" s="3"/>
    </row>
    <row r="3830" ht="12.75">
      <c r="Z3830" s="3"/>
    </row>
    <row r="3831" ht="12.75">
      <c r="Z3831" s="3"/>
    </row>
    <row r="3832" ht="12.75">
      <c r="Z3832" s="3"/>
    </row>
    <row r="3833" ht="12.75">
      <c r="Z3833" s="3"/>
    </row>
    <row r="3834" ht="12.75">
      <c r="Z3834" s="3"/>
    </row>
    <row r="3835" ht="12.75">
      <c r="Z3835" s="3"/>
    </row>
    <row r="3836" ht="12.75">
      <c r="Z3836" s="3"/>
    </row>
    <row r="3837" ht="12.75">
      <c r="Z3837" s="3"/>
    </row>
    <row r="3838" ht="12.75">
      <c r="Z3838" s="3"/>
    </row>
    <row r="3839" ht="12.75">
      <c r="Z3839" s="3"/>
    </row>
    <row r="3840" ht="12.75">
      <c r="Z3840" s="3"/>
    </row>
    <row r="3841" ht="12.75">
      <c r="Z3841" s="3"/>
    </row>
    <row r="3842" ht="12.75">
      <c r="Z3842" s="3"/>
    </row>
    <row r="3843" ht="12.75">
      <c r="Z3843" s="3"/>
    </row>
    <row r="3844" ht="12.75">
      <c r="Z3844" s="3"/>
    </row>
    <row r="3845" ht="12.75">
      <c r="Z3845" s="3"/>
    </row>
    <row r="3846" ht="12.75">
      <c r="Z3846" s="3"/>
    </row>
    <row r="3847" ht="12.75">
      <c r="Z3847" s="3"/>
    </row>
    <row r="3848" ht="12.75">
      <c r="Z3848" s="3"/>
    </row>
    <row r="3849" ht="12.75">
      <c r="Z3849" s="3"/>
    </row>
    <row r="3850" ht="12.75">
      <c r="Z3850" s="3"/>
    </row>
    <row r="3851" ht="12.75">
      <c r="Z3851" s="3"/>
    </row>
    <row r="3852" ht="12.75">
      <c r="Z3852" s="3"/>
    </row>
    <row r="3853" ht="12.75">
      <c r="Z3853" s="3"/>
    </row>
    <row r="3854" ht="12.75">
      <c r="Z3854" s="3"/>
    </row>
    <row r="3855" ht="12.75">
      <c r="Z3855" s="3"/>
    </row>
    <row r="3856" ht="12.75">
      <c r="Z3856" s="3"/>
    </row>
    <row r="3857" ht="12.75">
      <c r="Z3857" s="3"/>
    </row>
    <row r="3858" ht="12.75">
      <c r="Z3858" s="3"/>
    </row>
    <row r="3859" ht="12.75">
      <c r="Z3859" s="3"/>
    </row>
    <row r="3860" ht="12.75">
      <c r="Z3860" s="3"/>
    </row>
    <row r="3861" ht="12.75">
      <c r="Z3861" s="3"/>
    </row>
    <row r="3862" ht="12.75">
      <c r="Z3862" s="3"/>
    </row>
    <row r="3863" ht="12.75">
      <c r="Z3863" s="3"/>
    </row>
    <row r="3864" ht="12.75">
      <c r="Z3864" s="3"/>
    </row>
    <row r="3865" ht="12.75">
      <c r="Z3865" s="3"/>
    </row>
    <row r="3866" ht="12.75">
      <c r="Z3866" s="3"/>
    </row>
    <row r="3867" ht="12.75">
      <c r="Z3867" s="3"/>
    </row>
    <row r="3868" ht="12.75">
      <c r="Z3868" s="3"/>
    </row>
    <row r="3869" ht="12.75">
      <c r="Z3869" s="3"/>
    </row>
    <row r="3870" ht="12.75">
      <c r="Z3870" s="3"/>
    </row>
    <row r="3871" ht="12.75">
      <c r="Z3871" s="3"/>
    </row>
    <row r="3872" ht="12.75">
      <c r="Z3872" s="3"/>
    </row>
    <row r="3873" ht="12.75">
      <c r="Z3873" s="3"/>
    </row>
    <row r="3874" ht="12.75">
      <c r="Z3874" s="3"/>
    </row>
    <row r="3875" ht="12.75">
      <c r="Z3875" s="3"/>
    </row>
    <row r="3876" ht="12.75">
      <c r="Z3876" s="3"/>
    </row>
    <row r="3877" ht="12.75">
      <c r="Z3877" s="3"/>
    </row>
    <row r="3878" ht="12.75">
      <c r="Z3878" s="3"/>
    </row>
    <row r="3879" ht="12.75">
      <c r="Z3879" s="3"/>
    </row>
    <row r="3880" ht="12.75">
      <c r="Z3880" s="3"/>
    </row>
    <row r="3881" ht="12.75">
      <c r="Z3881" s="3"/>
    </row>
    <row r="3882" ht="12.75">
      <c r="Z3882" s="3"/>
    </row>
    <row r="3883" ht="12.75">
      <c r="Z3883" s="3"/>
    </row>
    <row r="3884" ht="12.75">
      <c r="Z3884" s="3"/>
    </row>
    <row r="3885" ht="12.75">
      <c r="Z3885" s="3"/>
    </row>
    <row r="3886" ht="12.75">
      <c r="Z3886" s="3"/>
    </row>
    <row r="3887" ht="12.75">
      <c r="Z3887" s="3"/>
    </row>
    <row r="3888" ht="12.75">
      <c r="Z3888" s="3"/>
    </row>
    <row r="3889" ht="12.75">
      <c r="Z3889" s="3"/>
    </row>
    <row r="3890" ht="12.75">
      <c r="Z3890" s="3"/>
    </row>
    <row r="3891" ht="12.75">
      <c r="Z3891" s="3"/>
    </row>
    <row r="3892" ht="12.75">
      <c r="Z3892" s="3"/>
    </row>
    <row r="3893" ht="12.75">
      <c r="Z3893" s="3"/>
    </row>
    <row r="3894" ht="12.75">
      <c r="Z3894" s="3"/>
    </row>
    <row r="3895" ht="12.75">
      <c r="Z3895" s="3"/>
    </row>
    <row r="3896" ht="12.75">
      <c r="Z3896" s="3"/>
    </row>
    <row r="3897" ht="12.75">
      <c r="Z3897" s="3"/>
    </row>
    <row r="3898" ht="12.75">
      <c r="Z3898" s="3"/>
    </row>
    <row r="3899" ht="12.75">
      <c r="Z3899" s="3"/>
    </row>
    <row r="3900" ht="12.75">
      <c r="Z3900" s="3"/>
    </row>
    <row r="3901" ht="12.75">
      <c r="Z3901" s="3"/>
    </row>
    <row r="3902" ht="12.75">
      <c r="Z3902" s="3"/>
    </row>
    <row r="3903" ht="12.75">
      <c r="Z3903" s="3"/>
    </row>
    <row r="3904" ht="12.75">
      <c r="Z3904" s="3"/>
    </row>
    <row r="3905" ht="12.75">
      <c r="Z3905" s="3"/>
    </row>
    <row r="3906" ht="12.75">
      <c r="Z3906" s="3"/>
    </row>
    <row r="3907" ht="12.75">
      <c r="Z3907" s="3"/>
    </row>
    <row r="3908" ht="12.75">
      <c r="Z3908" s="3"/>
    </row>
    <row r="3909" ht="12.75">
      <c r="Z3909" s="3"/>
    </row>
    <row r="3910" ht="12.75">
      <c r="Z3910" s="3"/>
    </row>
    <row r="3911" ht="12.75">
      <c r="Z3911" s="3"/>
    </row>
    <row r="3912" ht="12.75">
      <c r="Z3912" s="3"/>
    </row>
    <row r="3913" ht="12.75">
      <c r="Z3913" s="3"/>
    </row>
    <row r="3914" ht="12.75">
      <c r="Z3914" s="3"/>
    </row>
    <row r="3915" ht="12.75">
      <c r="Z3915" s="3"/>
    </row>
    <row r="3916" ht="12.75">
      <c r="Z3916" s="3"/>
    </row>
    <row r="3917" ht="12.75">
      <c r="Z3917" s="3"/>
    </row>
    <row r="3918" ht="12.75">
      <c r="Z3918" s="3"/>
    </row>
    <row r="3919" ht="12.75">
      <c r="Z3919" s="3"/>
    </row>
    <row r="3920" ht="12.75">
      <c r="Z3920" s="3"/>
    </row>
    <row r="3921" ht="12.75">
      <c r="Z3921" s="3"/>
    </row>
    <row r="3922" ht="12.75">
      <c r="Z3922" s="3"/>
    </row>
    <row r="3923" ht="12.75">
      <c r="Z3923" s="3"/>
    </row>
    <row r="3924" ht="12.75">
      <c r="Z3924" s="3"/>
    </row>
    <row r="3925" ht="12.75">
      <c r="Z3925" s="3"/>
    </row>
    <row r="3926" ht="12.75">
      <c r="Z3926" s="3"/>
    </row>
    <row r="3927" ht="12.75">
      <c r="Z3927" s="3"/>
    </row>
    <row r="3928" ht="12.75">
      <c r="Z3928" s="3"/>
    </row>
    <row r="3929" ht="12.75">
      <c r="Z3929" s="3"/>
    </row>
    <row r="3930" ht="12.75">
      <c r="Z3930" s="3"/>
    </row>
    <row r="3931" ht="12.75">
      <c r="Z3931" s="3"/>
    </row>
    <row r="3932" ht="12.75">
      <c r="Z3932" s="3"/>
    </row>
    <row r="3933" ht="12.75">
      <c r="Z3933" s="3"/>
    </row>
    <row r="3934" ht="12.75">
      <c r="Z3934" s="3"/>
    </row>
    <row r="3935" ht="12.75">
      <c r="Z3935" s="3"/>
    </row>
    <row r="3936" ht="12.75">
      <c r="Z3936" s="3"/>
    </row>
    <row r="3937" ht="12.75">
      <c r="Z3937" s="3"/>
    </row>
    <row r="3938" ht="12.75">
      <c r="Z3938" s="3"/>
    </row>
    <row r="3939" ht="12.75">
      <c r="Z3939" s="3"/>
    </row>
    <row r="3940" ht="12.75">
      <c r="Z3940" s="3"/>
    </row>
    <row r="3941" ht="12.75">
      <c r="Z3941" s="3"/>
    </row>
    <row r="3942" ht="12.75">
      <c r="Z3942" s="3"/>
    </row>
    <row r="3943" ht="12.75">
      <c r="Z3943" s="3"/>
    </row>
    <row r="3944" ht="12.75">
      <c r="Z3944" s="3"/>
    </row>
    <row r="3945" ht="12.75">
      <c r="Z3945" s="3"/>
    </row>
    <row r="3946" ht="12.75">
      <c r="Z3946" s="3"/>
    </row>
    <row r="3947" ht="12.75">
      <c r="Z3947" s="3"/>
    </row>
    <row r="3948" ht="12.75">
      <c r="Z3948" s="3"/>
    </row>
    <row r="3949" ht="12.75">
      <c r="Z3949" s="3"/>
    </row>
    <row r="3950" ht="12.75">
      <c r="Z3950" s="3"/>
    </row>
    <row r="3951" ht="12.75">
      <c r="Z3951" s="3"/>
    </row>
    <row r="3952" ht="12.75">
      <c r="Z3952" s="3"/>
    </row>
    <row r="3953" ht="12.75">
      <c r="Z3953" s="3"/>
    </row>
    <row r="3954" ht="12.75">
      <c r="Z3954" s="3"/>
    </row>
    <row r="3955" ht="12.75">
      <c r="Z3955" s="3"/>
    </row>
    <row r="3956" ht="12.75">
      <c r="Z3956" s="3"/>
    </row>
    <row r="3957" ht="12.75">
      <c r="Z3957" s="3"/>
    </row>
    <row r="3958" ht="12.75">
      <c r="Z3958" s="3"/>
    </row>
    <row r="3959" ht="12.75">
      <c r="Z3959" s="3"/>
    </row>
    <row r="3960" ht="12.75">
      <c r="Z3960" s="3"/>
    </row>
    <row r="3961" ht="12.75">
      <c r="Z3961" s="3"/>
    </row>
    <row r="3962" ht="12.75">
      <c r="Z3962" s="3"/>
    </row>
    <row r="3963" ht="12.75">
      <c r="Z3963" s="3"/>
    </row>
    <row r="3964" ht="12.75">
      <c r="Z3964" s="3"/>
    </row>
    <row r="3965" ht="12.75">
      <c r="Z3965" s="3"/>
    </row>
    <row r="3966" ht="12.75">
      <c r="Z3966" s="3"/>
    </row>
    <row r="3967" ht="12.75">
      <c r="Z3967" s="3"/>
    </row>
    <row r="3968" ht="12.75">
      <c r="Z3968" s="3"/>
    </row>
    <row r="3969" ht="12.75">
      <c r="Z3969" s="3"/>
    </row>
    <row r="3970" ht="12.75">
      <c r="Z3970" s="3"/>
    </row>
    <row r="3971" ht="12.75">
      <c r="Z3971" s="3"/>
    </row>
    <row r="3972" ht="12.75">
      <c r="Z3972" s="3"/>
    </row>
    <row r="3973" ht="12.75">
      <c r="Z3973" s="3"/>
    </row>
    <row r="3974" ht="12.75">
      <c r="Z3974" s="3"/>
    </row>
    <row r="3975" ht="12.75">
      <c r="Z3975" s="3"/>
    </row>
    <row r="3976" ht="12.75">
      <c r="Z3976" s="3"/>
    </row>
    <row r="3977" ht="12.75">
      <c r="Z3977" s="3"/>
    </row>
    <row r="3978" ht="12.75">
      <c r="Z3978" s="3"/>
    </row>
    <row r="3979" ht="12.75">
      <c r="Z3979" s="3"/>
    </row>
    <row r="3980" ht="12.75">
      <c r="Z3980" s="3"/>
    </row>
    <row r="3981" ht="12.75">
      <c r="Z3981" s="3"/>
    </row>
    <row r="3982" ht="12.75">
      <c r="Z3982" s="3"/>
    </row>
    <row r="3983" ht="12.75">
      <c r="Z3983" s="3"/>
    </row>
    <row r="3984" ht="12.75">
      <c r="Z3984" s="3"/>
    </row>
    <row r="3985" ht="12.75">
      <c r="Z3985" s="3"/>
    </row>
    <row r="3986" ht="12.75">
      <c r="Z3986" s="3"/>
    </row>
    <row r="3987" ht="12.75">
      <c r="Z3987" s="3"/>
    </row>
    <row r="3988" ht="12.75">
      <c r="Z3988" s="3"/>
    </row>
    <row r="3989" ht="12.75">
      <c r="Z3989" s="3"/>
    </row>
    <row r="3990" ht="12.75">
      <c r="Z3990" s="3"/>
    </row>
    <row r="3991" ht="12.75">
      <c r="Z3991" s="3"/>
    </row>
    <row r="3992" ht="12.75">
      <c r="Z3992" s="3"/>
    </row>
    <row r="3993" ht="12.75">
      <c r="Z3993" s="3"/>
    </row>
    <row r="3994" ht="12.75">
      <c r="Z3994" s="3"/>
    </row>
    <row r="3995" ht="12.75">
      <c r="Z3995" s="3"/>
    </row>
    <row r="3996" ht="12.75">
      <c r="Z3996" s="3"/>
    </row>
    <row r="3997" ht="12.75">
      <c r="Z3997" s="3"/>
    </row>
    <row r="3998" ht="12.75">
      <c r="Z3998" s="3"/>
    </row>
    <row r="3999" ht="12.75">
      <c r="Z3999" s="3"/>
    </row>
    <row r="4000" ht="12.75">
      <c r="Z4000" s="3"/>
    </row>
    <row r="4001" ht="12.75">
      <c r="Z4001" s="3"/>
    </row>
    <row r="4002" ht="12.75">
      <c r="Z4002" s="3"/>
    </row>
    <row r="4003" ht="12.75">
      <c r="Z4003" s="3"/>
    </row>
    <row r="4004" ht="12.75">
      <c r="Z4004" s="3"/>
    </row>
    <row r="4005" ht="12.75">
      <c r="Z4005" s="3"/>
    </row>
    <row r="4006" ht="12.75">
      <c r="Z4006" s="3"/>
    </row>
    <row r="4007" ht="12.75">
      <c r="Z4007" s="3"/>
    </row>
    <row r="4008" ht="12.75">
      <c r="Z4008" s="3"/>
    </row>
    <row r="4009" ht="12.75">
      <c r="Z4009" s="3"/>
    </row>
    <row r="4010" ht="12.75">
      <c r="Z4010" s="3"/>
    </row>
    <row r="4011" ht="12.75">
      <c r="Z4011" s="3"/>
    </row>
    <row r="4012" ht="12.75">
      <c r="Z4012" s="3"/>
    </row>
    <row r="4013" ht="12.75">
      <c r="Z4013" s="3"/>
    </row>
    <row r="4014" ht="12.75">
      <c r="Z4014" s="3"/>
    </row>
    <row r="4015" ht="12.75">
      <c r="Z4015" s="3"/>
    </row>
    <row r="4016" ht="12.75">
      <c r="Z4016" s="3"/>
    </row>
    <row r="4017" ht="12.75">
      <c r="Z4017" s="3"/>
    </row>
    <row r="4018" ht="12.75">
      <c r="Z4018" s="3"/>
    </row>
    <row r="4019" ht="12.75">
      <c r="Z4019" s="3"/>
    </row>
    <row r="4020" ht="12.75">
      <c r="Z4020" s="3"/>
    </row>
    <row r="4021" ht="12.75">
      <c r="Z4021" s="3"/>
    </row>
    <row r="4022" ht="12.75">
      <c r="Z4022" s="3"/>
    </row>
    <row r="4023" ht="12.75">
      <c r="Z4023" s="3"/>
    </row>
    <row r="4024" ht="12.75">
      <c r="Z4024" s="3"/>
    </row>
    <row r="4025" ht="12.75">
      <c r="Z4025" s="3"/>
    </row>
    <row r="4026" ht="12.75">
      <c r="Z4026" s="3"/>
    </row>
    <row r="4027" ht="12.75">
      <c r="Z4027" s="3"/>
    </row>
    <row r="4028" ht="12.75">
      <c r="Z4028" s="3"/>
    </row>
    <row r="4029" ht="12.75">
      <c r="Z4029" s="3"/>
    </row>
    <row r="4030" ht="12.75">
      <c r="Z4030" s="3"/>
    </row>
    <row r="4031" ht="12.75">
      <c r="Z4031" s="3"/>
    </row>
    <row r="4032" ht="12.75">
      <c r="Z4032" s="3"/>
    </row>
    <row r="4033" ht="12.75">
      <c r="Z4033" s="3"/>
    </row>
    <row r="4034" ht="12.75">
      <c r="Z4034" s="3"/>
    </row>
    <row r="4035" ht="12.75">
      <c r="Z4035" s="3"/>
    </row>
    <row r="4036" ht="12.75">
      <c r="Z4036" s="3"/>
    </row>
    <row r="4037" ht="12.75">
      <c r="Z4037" s="3"/>
    </row>
    <row r="4038" ht="12.75">
      <c r="Z4038" s="3"/>
    </row>
    <row r="4039" ht="12.75">
      <c r="Z4039" s="3"/>
    </row>
    <row r="4040" ht="12.75">
      <c r="Z4040" s="3"/>
    </row>
    <row r="4041" ht="12.75">
      <c r="Z4041" s="3"/>
    </row>
    <row r="4042" ht="12.75">
      <c r="Z4042" s="3"/>
    </row>
    <row r="4043" ht="12.75">
      <c r="Z4043" s="3"/>
    </row>
    <row r="4044" ht="12.75">
      <c r="Z4044" s="3"/>
    </row>
    <row r="4045" ht="12.75">
      <c r="Z4045" s="3"/>
    </row>
    <row r="4046" ht="12.75">
      <c r="Z4046" s="3"/>
    </row>
    <row r="4047" ht="12.75">
      <c r="Z4047" s="3"/>
    </row>
    <row r="4048" ht="12.75">
      <c r="Z4048" s="3"/>
    </row>
    <row r="4049" ht="12.75">
      <c r="Z4049" s="3"/>
    </row>
    <row r="4050" ht="12.75">
      <c r="Z4050" s="3"/>
    </row>
    <row r="4051" ht="12.75">
      <c r="Z4051" s="3"/>
    </row>
    <row r="4052" ht="12.75">
      <c r="Z4052" s="3"/>
    </row>
    <row r="4053" ht="12.75">
      <c r="Z4053" s="3"/>
    </row>
    <row r="4054" ht="12.75">
      <c r="Z4054" s="3"/>
    </row>
    <row r="4055" ht="12.75">
      <c r="Z4055" s="3"/>
    </row>
    <row r="4056" ht="12.75">
      <c r="Z4056" s="3"/>
    </row>
    <row r="4057" ht="12.75">
      <c r="Z4057" s="3"/>
    </row>
    <row r="4058" ht="12.75">
      <c r="Z4058" s="3"/>
    </row>
    <row r="4059" ht="12.75">
      <c r="Z4059" s="3"/>
    </row>
    <row r="4060" ht="12.75">
      <c r="Z4060" s="3"/>
    </row>
    <row r="4061" ht="12.75">
      <c r="Z4061" s="3"/>
    </row>
    <row r="4062" ht="12.75">
      <c r="Z4062" s="3"/>
    </row>
    <row r="4063" ht="12.75">
      <c r="Z4063" s="3"/>
    </row>
    <row r="4064" ht="12.75">
      <c r="Z4064" s="3"/>
    </row>
    <row r="4065" ht="12.75">
      <c r="Z4065" s="3"/>
    </row>
    <row r="4066" ht="12.75">
      <c r="Z4066" s="3"/>
    </row>
    <row r="4067" ht="12.75">
      <c r="Z4067" s="3"/>
    </row>
    <row r="4068" ht="12.75">
      <c r="Z4068" s="3"/>
    </row>
    <row r="4069" ht="12.75">
      <c r="Z4069" s="3"/>
    </row>
    <row r="4070" ht="12.75">
      <c r="Z4070" s="3"/>
    </row>
    <row r="4071" ht="12.75">
      <c r="Z4071" s="3"/>
    </row>
    <row r="4072" ht="12.75">
      <c r="Z4072" s="3"/>
    </row>
    <row r="4073" ht="12.75">
      <c r="Z4073" s="3"/>
    </row>
    <row r="4074" ht="12.75">
      <c r="Z4074" s="3"/>
    </row>
    <row r="4075" ht="12.75">
      <c r="Z4075" s="3"/>
    </row>
    <row r="4076" ht="12.75">
      <c r="Z4076" s="3"/>
    </row>
    <row r="4077" ht="12.75">
      <c r="Z4077" s="3"/>
    </row>
    <row r="4078" ht="12.75">
      <c r="Z4078" s="3"/>
    </row>
    <row r="4079" ht="12.75">
      <c r="Z4079" s="3"/>
    </row>
    <row r="4080" ht="12.75">
      <c r="Z4080" s="3"/>
    </row>
    <row r="4081" ht="12.75">
      <c r="Z4081" s="3"/>
    </row>
    <row r="4082" ht="12.75">
      <c r="Z4082" s="3"/>
    </row>
    <row r="4083" ht="12.75">
      <c r="Z4083" s="3"/>
    </row>
    <row r="4084" ht="12.75">
      <c r="Z4084" s="3"/>
    </row>
    <row r="4085" ht="12.75">
      <c r="Z4085" s="3"/>
    </row>
    <row r="4086" ht="12.75">
      <c r="Z4086" s="3"/>
    </row>
    <row r="4087" ht="12.75">
      <c r="Z4087" s="3"/>
    </row>
    <row r="4088" ht="12.75">
      <c r="Z4088" s="3"/>
    </row>
    <row r="4089" ht="12.75">
      <c r="Z4089" s="3"/>
    </row>
    <row r="4090" ht="12.75">
      <c r="Z4090" s="3"/>
    </row>
    <row r="4091" ht="12.75">
      <c r="Z4091" s="3"/>
    </row>
    <row r="4092" ht="12.75">
      <c r="Z4092" s="3"/>
    </row>
    <row r="4093" ht="12.75">
      <c r="Z4093" s="3"/>
    </row>
    <row r="4094" ht="12.75">
      <c r="Z4094" s="3"/>
    </row>
    <row r="4095" ht="12.75">
      <c r="Z4095" s="3"/>
    </row>
    <row r="4096" ht="12.75">
      <c r="Z4096" s="3"/>
    </row>
    <row r="4097" ht="12.75">
      <c r="Z4097" s="3"/>
    </row>
    <row r="4098" ht="12.75">
      <c r="Z4098" s="3"/>
    </row>
    <row r="4099" ht="12.75">
      <c r="Z4099" s="3"/>
    </row>
    <row r="4100" ht="12.75">
      <c r="Z4100" s="3"/>
    </row>
    <row r="4101" ht="12.75">
      <c r="Z4101" s="3"/>
    </row>
    <row r="4102" ht="12.75">
      <c r="Z4102" s="3"/>
    </row>
    <row r="4103" ht="12.75">
      <c r="Z4103" s="3"/>
    </row>
    <row r="4104" ht="12.75">
      <c r="Z4104" s="3"/>
    </row>
    <row r="4105" ht="12.75">
      <c r="Z4105" s="3"/>
    </row>
    <row r="4106" ht="12.75">
      <c r="Z4106" s="3"/>
    </row>
    <row r="4107" ht="12.75">
      <c r="Z4107" s="3"/>
    </row>
    <row r="4108" ht="12.75">
      <c r="Z4108" s="3"/>
    </row>
    <row r="4109" ht="12.75">
      <c r="Z4109" s="3"/>
    </row>
    <row r="4110" ht="12.75">
      <c r="Z4110" s="3"/>
    </row>
    <row r="4111" ht="12.75">
      <c r="Z4111" s="3"/>
    </row>
    <row r="4112" ht="12.75">
      <c r="Z4112" s="3"/>
    </row>
    <row r="4113" ht="12.75">
      <c r="Z4113" s="3"/>
    </row>
    <row r="4114" ht="12.75">
      <c r="Z4114" s="3"/>
    </row>
    <row r="4115" ht="12.75">
      <c r="Z4115" s="3"/>
    </row>
    <row r="4116" ht="12.75">
      <c r="Z4116" s="3"/>
    </row>
    <row r="4117" ht="12.75">
      <c r="Z4117" s="3"/>
    </row>
    <row r="4118" ht="12.75">
      <c r="Z4118" s="3"/>
    </row>
    <row r="4119" ht="12.75">
      <c r="Z4119" s="3"/>
    </row>
    <row r="4120" ht="12.75">
      <c r="Z4120" s="3"/>
    </row>
    <row r="4121" ht="12.75">
      <c r="Z4121" s="3"/>
    </row>
    <row r="4122" ht="12.75">
      <c r="Z4122" s="3"/>
    </row>
    <row r="4123" ht="12.75">
      <c r="Z4123" s="3"/>
    </row>
    <row r="4124" ht="12.75">
      <c r="Z4124" s="3"/>
    </row>
    <row r="4125" ht="12.75">
      <c r="Z4125" s="3"/>
    </row>
    <row r="4126" ht="12.75">
      <c r="Z4126" s="3"/>
    </row>
    <row r="4127" ht="12.75">
      <c r="Z4127" s="3"/>
    </row>
    <row r="4128" ht="12.75">
      <c r="Z4128" s="3"/>
    </row>
    <row r="4129" ht="12.75">
      <c r="Z4129" s="3"/>
    </row>
    <row r="4130" ht="12.75">
      <c r="Z4130" s="3"/>
    </row>
    <row r="4131" ht="12.75">
      <c r="Z4131" s="3"/>
    </row>
    <row r="4132" ht="12.75">
      <c r="Z4132" s="3"/>
    </row>
    <row r="4133" ht="12.75">
      <c r="Z4133" s="3"/>
    </row>
    <row r="4134" ht="12.75">
      <c r="Z4134" s="3"/>
    </row>
    <row r="4135" ht="12.75">
      <c r="Z4135" s="3"/>
    </row>
    <row r="4136" ht="12.75">
      <c r="Z4136" s="3"/>
    </row>
    <row r="4137" ht="12.75">
      <c r="Z4137" s="3"/>
    </row>
    <row r="4138" ht="12.75">
      <c r="Z4138" s="3"/>
    </row>
    <row r="4139" ht="12.75">
      <c r="Z4139" s="3"/>
    </row>
    <row r="4140" ht="12.75">
      <c r="Z4140" s="3"/>
    </row>
    <row r="4141" ht="12.75">
      <c r="Z4141" s="3"/>
    </row>
    <row r="4142" ht="12.75">
      <c r="Z4142" s="3"/>
    </row>
    <row r="4143" ht="12.75">
      <c r="Z4143" s="3"/>
    </row>
    <row r="4144" ht="12.75">
      <c r="Z4144" s="3"/>
    </row>
    <row r="4145" ht="12.75">
      <c r="Z4145" s="3"/>
    </row>
    <row r="4146" ht="12.75">
      <c r="Z4146" s="3"/>
    </row>
    <row r="4147" ht="12.75">
      <c r="Z4147" s="3"/>
    </row>
    <row r="4148" ht="12.75">
      <c r="Z4148" s="3"/>
    </row>
    <row r="4149" ht="12.75">
      <c r="Z4149" s="3"/>
    </row>
    <row r="4150" ht="12.75">
      <c r="Z4150" s="3"/>
    </row>
    <row r="4151" ht="12.75">
      <c r="Z4151" s="3"/>
    </row>
    <row r="4152" ht="12.75">
      <c r="Z4152" s="3"/>
    </row>
    <row r="4153" ht="12.75">
      <c r="Z4153" s="3"/>
    </row>
    <row r="4154" ht="12.75">
      <c r="Z4154" s="3"/>
    </row>
    <row r="4155" ht="12.75">
      <c r="Z4155" s="3"/>
    </row>
    <row r="4156" ht="12.75">
      <c r="Z4156" s="3"/>
    </row>
    <row r="4157" ht="12.75">
      <c r="Z4157" s="3"/>
    </row>
    <row r="4158" ht="12.75">
      <c r="Z4158" s="3"/>
    </row>
    <row r="4159" ht="12.75">
      <c r="Z4159" s="3"/>
    </row>
    <row r="4160" ht="12.75">
      <c r="Z4160" s="3"/>
    </row>
    <row r="4161" ht="12.75">
      <c r="Z4161" s="3"/>
    </row>
    <row r="4162" ht="12.75">
      <c r="Z4162" s="3"/>
    </row>
    <row r="4163" ht="12.75">
      <c r="Z4163" s="3"/>
    </row>
    <row r="4164" ht="12.75">
      <c r="Z4164" s="3"/>
    </row>
    <row r="4165" ht="12.75">
      <c r="Z4165" s="3"/>
    </row>
    <row r="4166" ht="12.75">
      <c r="Z4166" s="3"/>
    </row>
    <row r="4167" ht="12.75">
      <c r="Z4167" s="3"/>
    </row>
    <row r="4168" ht="12.75">
      <c r="Z4168" s="3"/>
    </row>
    <row r="4169" ht="12.75">
      <c r="Z4169" s="3"/>
    </row>
    <row r="4170" ht="12.75">
      <c r="Z4170" s="3"/>
    </row>
    <row r="4171" ht="12.75">
      <c r="Z4171" s="3"/>
    </row>
    <row r="4172" ht="12.75">
      <c r="Z4172" s="3"/>
    </row>
    <row r="4173" ht="12.75">
      <c r="Z4173" s="3"/>
    </row>
    <row r="4174" ht="12.75">
      <c r="Z4174" s="3"/>
    </row>
    <row r="4175" ht="12.75">
      <c r="Z4175" s="3"/>
    </row>
    <row r="4176" ht="12.75">
      <c r="Z4176" s="3"/>
    </row>
    <row r="4177" ht="12.75">
      <c r="Z4177" s="3"/>
    </row>
    <row r="4178" ht="12.75">
      <c r="Z4178" s="3"/>
    </row>
    <row r="4179" ht="12.75">
      <c r="Z4179" s="3"/>
    </row>
    <row r="4180" ht="12.75">
      <c r="Z4180" s="3"/>
    </row>
    <row r="4181" ht="12.75">
      <c r="Z4181" s="3"/>
    </row>
    <row r="4182" ht="12.75">
      <c r="Z4182" s="3"/>
    </row>
    <row r="4183" ht="12.75">
      <c r="Z4183" s="3"/>
    </row>
    <row r="4184" ht="12.75">
      <c r="Z4184" s="3"/>
    </row>
    <row r="4185" ht="12.75">
      <c r="Z4185" s="3"/>
    </row>
    <row r="4186" ht="12.75">
      <c r="Z4186" s="3"/>
    </row>
    <row r="4187" ht="12.75">
      <c r="Z4187" s="3"/>
    </row>
    <row r="4188" ht="12.75">
      <c r="Z4188" s="3"/>
    </row>
    <row r="4189" ht="12.75">
      <c r="Z4189" s="3"/>
    </row>
    <row r="4190" ht="12.75">
      <c r="Z4190" s="3"/>
    </row>
    <row r="4191" ht="12.75">
      <c r="Z4191" s="3"/>
    </row>
    <row r="4192" ht="12.75">
      <c r="Z4192" s="3"/>
    </row>
    <row r="4193" ht="12.75">
      <c r="Z4193" s="3"/>
    </row>
    <row r="4194" ht="12.75">
      <c r="Z4194" s="3"/>
    </row>
    <row r="4195" ht="12.75">
      <c r="Z4195" s="3"/>
    </row>
    <row r="4196" ht="12.75">
      <c r="Z4196" s="3"/>
    </row>
    <row r="4197" ht="12.75">
      <c r="Z4197" s="3"/>
    </row>
    <row r="4198" ht="12.75">
      <c r="Z4198" s="3"/>
    </row>
    <row r="4199" ht="12.75">
      <c r="Z4199" s="3"/>
    </row>
    <row r="4200" ht="12.75">
      <c r="Z4200" s="3"/>
    </row>
    <row r="4201" ht="12.75">
      <c r="Z4201" s="3"/>
    </row>
    <row r="4202" ht="12.75">
      <c r="Z4202" s="3"/>
    </row>
    <row r="4203" ht="12.75">
      <c r="Z4203" s="3"/>
    </row>
    <row r="4204" ht="12.75">
      <c r="Z4204" s="3"/>
    </row>
    <row r="4205" ht="12.75">
      <c r="Z4205" s="3"/>
    </row>
    <row r="4206" ht="12.75">
      <c r="Z4206" s="3"/>
    </row>
    <row r="4207" ht="12.75">
      <c r="Z4207" s="3"/>
    </row>
    <row r="4208" ht="12.75">
      <c r="Z4208" s="3"/>
    </row>
    <row r="4209" ht="12.75">
      <c r="Z4209" s="3"/>
    </row>
    <row r="4210" ht="12.75">
      <c r="Z4210" s="3"/>
    </row>
    <row r="4211" ht="12.75">
      <c r="Z4211" s="3"/>
    </row>
    <row r="4212" ht="12.75">
      <c r="Z4212" s="3"/>
    </row>
    <row r="4213" ht="12.75">
      <c r="Z4213" s="3"/>
    </row>
    <row r="4214" ht="12.75">
      <c r="Z4214" s="3"/>
    </row>
    <row r="4215" ht="12.75">
      <c r="Z4215" s="3"/>
    </row>
    <row r="4216" ht="12.75">
      <c r="Z4216" s="3"/>
    </row>
    <row r="4217" ht="12.75">
      <c r="Z4217" s="3"/>
    </row>
    <row r="4218" ht="12.75">
      <c r="Z4218" s="3"/>
    </row>
    <row r="4219" ht="12.75">
      <c r="Z4219" s="3"/>
    </row>
    <row r="4220" ht="12.75">
      <c r="Z4220" s="3"/>
    </row>
    <row r="4221" ht="12.75">
      <c r="Z4221" s="3"/>
    </row>
    <row r="4222" ht="12.75">
      <c r="Z4222" s="3"/>
    </row>
    <row r="4223" ht="12.75">
      <c r="Z4223" s="3"/>
    </row>
    <row r="4224" ht="12.75">
      <c r="Z4224" s="3"/>
    </row>
    <row r="4225" ht="12.75">
      <c r="Z4225" s="3"/>
    </row>
    <row r="4226" ht="12.75">
      <c r="Z4226" s="3"/>
    </row>
    <row r="4227" ht="12.75">
      <c r="Z4227" s="3"/>
    </row>
    <row r="4228" ht="12.75">
      <c r="Z4228" s="3"/>
    </row>
    <row r="4229" ht="12.75">
      <c r="Z4229" s="3"/>
    </row>
    <row r="4230" ht="12.75">
      <c r="Z4230" s="3"/>
    </row>
    <row r="4231" ht="12.75">
      <c r="Z4231" s="3"/>
    </row>
    <row r="4232" ht="12.75">
      <c r="Z4232" s="3"/>
    </row>
    <row r="4233" ht="12.75">
      <c r="Z4233" s="3"/>
    </row>
    <row r="4234" ht="12.75">
      <c r="Z4234" s="3"/>
    </row>
    <row r="4235" ht="12.75">
      <c r="Z4235" s="3"/>
    </row>
    <row r="4236" ht="12.75">
      <c r="Z4236" s="3"/>
    </row>
    <row r="4237" ht="12.75">
      <c r="Z4237" s="3"/>
    </row>
    <row r="4238" ht="12.75">
      <c r="Z4238" s="3"/>
    </row>
    <row r="4239" ht="12.75">
      <c r="Z4239" s="3"/>
    </row>
    <row r="4240" ht="12.75">
      <c r="Z4240" s="3"/>
    </row>
    <row r="4241" ht="12.75">
      <c r="Z4241" s="3"/>
    </row>
    <row r="4242" ht="12.75">
      <c r="Z4242" s="3"/>
    </row>
    <row r="4243" ht="12.75">
      <c r="Z4243" s="3"/>
    </row>
    <row r="4244" ht="12.75">
      <c r="Z4244" s="3"/>
    </row>
    <row r="4245" ht="12.75">
      <c r="Z4245" s="3"/>
    </row>
    <row r="4246" ht="12.75">
      <c r="Z4246" s="3"/>
    </row>
    <row r="4247" ht="12.75">
      <c r="Z4247" s="3"/>
    </row>
    <row r="4248" ht="12.75">
      <c r="Z4248" s="3"/>
    </row>
    <row r="4249" ht="12.75">
      <c r="Z4249" s="3"/>
    </row>
    <row r="4250" ht="12.75">
      <c r="Z4250" s="3"/>
    </row>
    <row r="4251" ht="12.75">
      <c r="Z4251" s="3"/>
    </row>
    <row r="4252" ht="12.75">
      <c r="Z4252" s="3"/>
    </row>
    <row r="4253" ht="12.75">
      <c r="Z4253" s="3"/>
    </row>
    <row r="4254" ht="12.75">
      <c r="Z4254" s="3"/>
    </row>
    <row r="4255" ht="12.75">
      <c r="Z4255" s="3"/>
    </row>
    <row r="4256" ht="12.75">
      <c r="Z4256" s="3"/>
    </row>
    <row r="4257" ht="12.75">
      <c r="Z4257" s="3"/>
    </row>
    <row r="4258" ht="12.75">
      <c r="Z4258" s="3"/>
    </row>
    <row r="4259" ht="12.75">
      <c r="Z4259" s="3"/>
    </row>
    <row r="4260" ht="12.75">
      <c r="Z4260" s="3"/>
    </row>
    <row r="4261" ht="12.75">
      <c r="Z4261" s="3"/>
    </row>
    <row r="4262" ht="12.75">
      <c r="Z4262" s="3"/>
    </row>
    <row r="4263" ht="12.75">
      <c r="Z4263" s="3"/>
    </row>
    <row r="4264" ht="12.75">
      <c r="Z4264" s="3"/>
    </row>
    <row r="4265" ht="12.75">
      <c r="Z4265" s="3"/>
    </row>
    <row r="4266" ht="12.75">
      <c r="Z4266" s="3"/>
    </row>
    <row r="4267" ht="12.75">
      <c r="Z4267" s="3"/>
    </row>
    <row r="4268" ht="12.75">
      <c r="Z4268" s="3"/>
    </row>
    <row r="4269" ht="12.75">
      <c r="Z4269" s="3"/>
    </row>
    <row r="4270" ht="12.75">
      <c r="Z4270" s="3"/>
    </row>
    <row r="4271" ht="12.75">
      <c r="Z4271" s="3"/>
    </row>
    <row r="4272" ht="12.75">
      <c r="Z4272" s="3"/>
    </row>
    <row r="4273" ht="12.75">
      <c r="Z4273" s="3"/>
    </row>
    <row r="4274" ht="12.75">
      <c r="Z4274" s="3"/>
    </row>
    <row r="4275" ht="12.75">
      <c r="Z4275" s="3"/>
    </row>
    <row r="4276" ht="12.75">
      <c r="Z4276" s="3"/>
    </row>
    <row r="4277" ht="12.75">
      <c r="Z4277" s="3"/>
    </row>
    <row r="4278" ht="12.75">
      <c r="Z4278" s="3"/>
    </row>
    <row r="4279" ht="12.75">
      <c r="Z4279" s="3"/>
    </row>
    <row r="4280" ht="12.75">
      <c r="Z4280" s="3"/>
    </row>
    <row r="4281" ht="12.75">
      <c r="Z4281" s="3"/>
    </row>
    <row r="4282" ht="12.75">
      <c r="Z4282" s="3"/>
    </row>
    <row r="4283" ht="12.75">
      <c r="Z4283" s="3"/>
    </row>
    <row r="4284" ht="12.75">
      <c r="Z4284" s="3"/>
    </row>
    <row r="4285" ht="12.75">
      <c r="Z4285" s="3"/>
    </row>
    <row r="4286" ht="12.75">
      <c r="Z4286" s="3"/>
    </row>
    <row r="4287" ht="12.75">
      <c r="Z4287" s="3"/>
    </row>
    <row r="4288" ht="12.75">
      <c r="Z4288" s="3"/>
    </row>
    <row r="4289" ht="12.75">
      <c r="Z4289" s="3"/>
    </row>
    <row r="4290" ht="12.75">
      <c r="Z4290" s="3"/>
    </row>
    <row r="4291" ht="12.75">
      <c r="Z4291" s="3"/>
    </row>
    <row r="4292" ht="12.75">
      <c r="Z4292" s="3"/>
    </row>
    <row r="4293" ht="12.75">
      <c r="Z4293" s="3"/>
    </row>
    <row r="4294" ht="12.75">
      <c r="Z4294" s="3"/>
    </row>
    <row r="4295" ht="12.75">
      <c r="Z4295" s="3"/>
    </row>
    <row r="4296" ht="12.75">
      <c r="Z4296" s="3"/>
    </row>
    <row r="4297" ht="12.75">
      <c r="Z4297" s="3"/>
    </row>
    <row r="4298" ht="12.75">
      <c r="Z4298" s="3"/>
    </row>
    <row r="4299" ht="12.75">
      <c r="Z4299" s="3"/>
    </row>
    <row r="4300" ht="12.75">
      <c r="Z4300" s="3"/>
    </row>
    <row r="4301" ht="12.75">
      <c r="Z4301" s="3"/>
    </row>
    <row r="4302" ht="12.75">
      <c r="Z4302" s="3"/>
    </row>
    <row r="4303" ht="12.75">
      <c r="Z4303" s="3"/>
    </row>
    <row r="4304" ht="12.75">
      <c r="Z4304" s="3"/>
    </row>
    <row r="4305" ht="12.75">
      <c r="Z4305" s="3"/>
    </row>
    <row r="4306" ht="12.75">
      <c r="Z4306" s="3"/>
    </row>
    <row r="4307" ht="12.75">
      <c r="Z4307" s="3"/>
    </row>
    <row r="4308" ht="12.75">
      <c r="Z4308" s="3"/>
    </row>
    <row r="4309" ht="12.75">
      <c r="Z4309" s="3"/>
    </row>
    <row r="4310" ht="12.75">
      <c r="Z4310" s="3"/>
    </row>
    <row r="4311" ht="12.75">
      <c r="Z4311" s="3"/>
    </row>
    <row r="4312" ht="12.75">
      <c r="Z4312" s="3"/>
    </row>
    <row r="4313" ht="12.75">
      <c r="Z4313" s="3"/>
    </row>
    <row r="4314" ht="12.75">
      <c r="Z4314" s="3"/>
    </row>
    <row r="4315" ht="12.75">
      <c r="Z4315" s="3"/>
    </row>
    <row r="4316" ht="12.75">
      <c r="Z4316" s="3"/>
    </row>
    <row r="4317" ht="12.75">
      <c r="Z4317" s="3"/>
    </row>
    <row r="4318" ht="12.75">
      <c r="Z4318" s="3"/>
    </row>
    <row r="4319" ht="12.75">
      <c r="Z4319" s="3"/>
    </row>
    <row r="4320" ht="12.75">
      <c r="Z4320" s="3"/>
    </row>
    <row r="4321" ht="12.75">
      <c r="Z4321" s="3"/>
    </row>
    <row r="4322" ht="12.75">
      <c r="Z4322" s="3"/>
    </row>
    <row r="4323" ht="12.75">
      <c r="Z4323" s="3"/>
    </row>
    <row r="4324" ht="12.75">
      <c r="Z4324" s="3"/>
    </row>
    <row r="4325" ht="12.75">
      <c r="Z4325" s="3"/>
    </row>
    <row r="4326" ht="12.75">
      <c r="Z4326" s="3"/>
    </row>
    <row r="4327" ht="12.75">
      <c r="Z4327" s="3"/>
    </row>
    <row r="4328" ht="12.75">
      <c r="Z4328" s="3"/>
    </row>
    <row r="4329" ht="12.75">
      <c r="Z4329" s="3"/>
    </row>
    <row r="4330" ht="12.75">
      <c r="Z4330" s="3"/>
    </row>
    <row r="4331" ht="12.75">
      <c r="Z4331" s="3"/>
    </row>
    <row r="4332" ht="12.75">
      <c r="Z4332" s="3"/>
    </row>
    <row r="4333" ht="12.75">
      <c r="Z4333" s="3"/>
    </row>
    <row r="4334" ht="12.75">
      <c r="Z4334" s="3"/>
    </row>
    <row r="4335" ht="12.75">
      <c r="Z4335" s="3"/>
    </row>
    <row r="4336" ht="12.75">
      <c r="Z4336" s="3"/>
    </row>
    <row r="4337" ht="12.75">
      <c r="Z4337" s="3"/>
    </row>
    <row r="4338" ht="12.75">
      <c r="Z4338" s="3"/>
    </row>
    <row r="4339" ht="12.75">
      <c r="Z4339" s="3"/>
    </row>
    <row r="4340" ht="12.75">
      <c r="Z4340" s="3"/>
    </row>
    <row r="4341" ht="12.75">
      <c r="Z4341" s="3"/>
    </row>
    <row r="4342" ht="12.75">
      <c r="Z4342" s="3"/>
    </row>
    <row r="4343" ht="12.75">
      <c r="Z4343" s="3"/>
    </row>
    <row r="4344" ht="12.75">
      <c r="Z4344" s="3"/>
    </row>
    <row r="4345" ht="12.75">
      <c r="Z4345" s="3"/>
    </row>
    <row r="4346" ht="12.75">
      <c r="Z4346" s="3"/>
    </row>
    <row r="4347" ht="12.75">
      <c r="Z4347" s="3"/>
    </row>
    <row r="4348" ht="12.75">
      <c r="Z4348" s="3"/>
    </row>
    <row r="4349" ht="12.75">
      <c r="Z4349" s="3"/>
    </row>
    <row r="4350" ht="12.75">
      <c r="Z4350" s="3"/>
    </row>
    <row r="4351" ht="12.75">
      <c r="Z4351" s="3"/>
    </row>
    <row r="4352" ht="12.75">
      <c r="Z4352" s="3"/>
    </row>
    <row r="4353" ht="12.75">
      <c r="Z4353" s="3"/>
    </row>
    <row r="4354" ht="12.75">
      <c r="Z4354" s="3"/>
    </row>
    <row r="4355" ht="12.75">
      <c r="Z4355" s="3"/>
    </row>
    <row r="4356" ht="12.75">
      <c r="Z4356" s="3"/>
    </row>
    <row r="4357" ht="12.75">
      <c r="Z4357" s="3"/>
    </row>
    <row r="4358" ht="12.75">
      <c r="Z4358" s="3"/>
    </row>
    <row r="4359" ht="12.75">
      <c r="Z4359" s="3"/>
    </row>
    <row r="4360" ht="12.75">
      <c r="Z4360" s="3"/>
    </row>
    <row r="4361" ht="12.75">
      <c r="Z4361" s="3"/>
    </row>
    <row r="4362" ht="12.75">
      <c r="Z4362" s="3"/>
    </row>
    <row r="4363" ht="12.75">
      <c r="Z4363" s="3"/>
    </row>
    <row r="4364" ht="12.75">
      <c r="Z4364" s="3"/>
    </row>
    <row r="4365" ht="12.75">
      <c r="Z4365" s="3"/>
    </row>
    <row r="4366" ht="12.75">
      <c r="Z4366" s="3"/>
    </row>
    <row r="4367" ht="12.75">
      <c r="Z4367" s="3"/>
    </row>
    <row r="4368" ht="12.75">
      <c r="Z4368" s="3"/>
    </row>
    <row r="4369" ht="12.75">
      <c r="Z4369" s="3"/>
    </row>
    <row r="4370" ht="12.75">
      <c r="Z4370" s="3"/>
    </row>
    <row r="4371" ht="12.75">
      <c r="Z4371" s="3"/>
    </row>
    <row r="4372" ht="12.75">
      <c r="Z4372" s="3"/>
    </row>
    <row r="4373" ht="12.75">
      <c r="Z4373" s="3"/>
    </row>
    <row r="4374" ht="12.75">
      <c r="Z4374" s="3"/>
    </row>
    <row r="4375" ht="12.75">
      <c r="Z4375" s="3"/>
    </row>
    <row r="4376" ht="12.75">
      <c r="Z4376" s="3"/>
    </row>
    <row r="4377" ht="12.75">
      <c r="Z4377" s="3"/>
    </row>
    <row r="4378" ht="12.75">
      <c r="Z4378" s="3"/>
    </row>
    <row r="4379" ht="12.75">
      <c r="Z4379" s="3"/>
    </row>
    <row r="4380" ht="12.75">
      <c r="Z4380" s="3"/>
    </row>
    <row r="4381" ht="12.75">
      <c r="Z4381" s="3"/>
    </row>
    <row r="4382" ht="12.75">
      <c r="Z4382" s="3"/>
    </row>
    <row r="4383" ht="12.75">
      <c r="Z4383" s="3"/>
    </row>
    <row r="4384" ht="12.75">
      <c r="Z4384" s="3"/>
    </row>
    <row r="4385" ht="12.75">
      <c r="Z4385" s="3"/>
    </row>
    <row r="4386" ht="12.75">
      <c r="Z4386" s="3"/>
    </row>
    <row r="4387" ht="12.75">
      <c r="Z4387" s="3"/>
    </row>
    <row r="4388" ht="12.75">
      <c r="Z4388" s="3"/>
    </row>
    <row r="4389" ht="12.75">
      <c r="Z4389" s="3"/>
    </row>
    <row r="4390" ht="12.75">
      <c r="Z4390" s="3"/>
    </row>
    <row r="4391" ht="12.75">
      <c r="Z4391" s="3"/>
    </row>
    <row r="4392" ht="12.75">
      <c r="Z4392" s="3"/>
    </row>
    <row r="4393" ht="12.75">
      <c r="Z4393" s="3"/>
    </row>
    <row r="4394" ht="12.75">
      <c r="Z4394" s="3"/>
    </row>
    <row r="4395" ht="12.75">
      <c r="Z4395" s="3"/>
    </row>
    <row r="4396" ht="12.75">
      <c r="Z4396" s="3"/>
    </row>
    <row r="4397" ht="12.75">
      <c r="Z4397" s="3"/>
    </row>
    <row r="4398" ht="12.75">
      <c r="Z4398" s="3"/>
    </row>
    <row r="4399" ht="12.75">
      <c r="Z4399" s="3"/>
    </row>
    <row r="4400" ht="12.75">
      <c r="Z4400" s="3"/>
    </row>
    <row r="4401" ht="12.75">
      <c r="Z4401" s="3"/>
    </row>
    <row r="4402" ht="12.75">
      <c r="Z4402" s="3"/>
    </row>
    <row r="4403" ht="12.75">
      <c r="Z4403" s="3"/>
    </row>
    <row r="4404" ht="12.75">
      <c r="Z4404" s="3"/>
    </row>
    <row r="4405" ht="12.75">
      <c r="Z4405" s="3"/>
    </row>
    <row r="4406" ht="12.75">
      <c r="Z4406" s="3"/>
    </row>
    <row r="4407" ht="12.75">
      <c r="Z4407" s="3"/>
    </row>
    <row r="4408" ht="12.75">
      <c r="Z4408" s="3"/>
    </row>
    <row r="4409" ht="12.75">
      <c r="Z4409" s="3"/>
    </row>
    <row r="4410" ht="12.75">
      <c r="Z4410" s="3"/>
    </row>
    <row r="4411" ht="12.75">
      <c r="Z4411" s="3"/>
    </row>
    <row r="4412" ht="12.75">
      <c r="Z4412" s="3"/>
    </row>
    <row r="4413" ht="12.75">
      <c r="Z4413" s="3"/>
    </row>
    <row r="4414" ht="12.75">
      <c r="Z4414" s="3"/>
    </row>
    <row r="4415" ht="12.75">
      <c r="Z4415" s="3"/>
    </row>
    <row r="4416" ht="12.75">
      <c r="Z4416" s="3"/>
    </row>
    <row r="4417" ht="12.75">
      <c r="Z4417" s="3"/>
    </row>
    <row r="4418" ht="12.75">
      <c r="Z4418" s="3"/>
    </row>
    <row r="4419" ht="12.75">
      <c r="Z4419" s="3"/>
    </row>
    <row r="4420" ht="12.75">
      <c r="Z4420" s="3"/>
    </row>
    <row r="4421" ht="12.75">
      <c r="Z4421" s="3"/>
    </row>
    <row r="4422" ht="12.75">
      <c r="Z4422" s="3"/>
    </row>
    <row r="4423" ht="12.75">
      <c r="Z4423" s="3"/>
    </row>
    <row r="4424" ht="12.75">
      <c r="Z4424" s="3"/>
    </row>
    <row r="4425" ht="12.75">
      <c r="Z4425" s="3"/>
    </row>
    <row r="4426" ht="12.75">
      <c r="Z4426" s="3"/>
    </row>
    <row r="4427" ht="12.75">
      <c r="Z4427" s="3"/>
    </row>
    <row r="4428" ht="12.75">
      <c r="Z4428" s="3"/>
    </row>
    <row r="4429" ht="12.75">
      <c r="Z4429" s="3"/>
    </row>
    <row r="4430" ht="12.75">
      <c r="Z4430" s="3"/>
    </row>
    <row r="4431" ht="12.75">
      <c r="Z4431" s="3"/>
    </row>
    <row r="4432" ht="12.75">
      <c r="Z4432" s="3"/>
    </row>
    <row r="4433" ht="12.75">
      <c r="Z4433" s="3"/>
    </row>
    <row r="4434" ht="12.75">
      <c r="Z4434" s="3"/>
    </row>
    <row r="4435" ht="12.75">
      <c r="Z4435" s="3"/>
    </row>
    <row r="4436" ht="12.75">
      <c r="Z4436" s="3"/>
    </row>
    <row r="4437" ht="12.75">
      <c r="Z4437" s="3"/>
    </row>
    <row r="4438" ht="12.75">
      <c r="Z4438" s="3"/>
    </row>
    <row r="4439" ht="12.75">
      <c r="Z4439" s="3"/>
    </row>
    <row r="4440" ht="12.75">
      <c r="Z4440" s="3"/>
    </row>
    <row r="4441" ht="12.75">
      <c r="Z4441" s="3"/>
    </row>
    <row r="4442" ht="12.75">
      <c r="Z4442" s="3"/>
    </row>
    <row r="4443" ht="12.75">
      <c r="Z4443" s="3"/>
    </row>
    <row r="4444" ht="12.75">
      <c r="Z4444" s="3"/>
    </row>
    <row r="4445" ht="12.75">
      <c r="Z4445" s="3"/>
    </row>
    <row r="4446" ht="12.75">
      <c r="Z4446" s="3"/>
    </row>
    <row r="4447" ht="12.75">
      <c r="Z4447" s="3"/>
    </row>
    <row r="4448" ht="12.75">
      <c r="Z4448" s="3"/>
    </row>
    <row r="4449" ht="12.75">
      <c r="Z4449" s="3"/>
    </row>
    <row r="4450" ht="12.75">
      <c r="Z4450" s="3"/>
    </row>
    <row r="4451" ht="12.75">
      <c r="Z4451" s="3"/>
    </row>
    <row r="4452" ht="12.75">
      <c r="Z4452" s="3"/>
    </row>
    <row r="4453" ht="12.75">
      <c r="Z4453" s="3"/>
    </row>
    <row r="4454" ht="12.75">
      <c r="Z4454" s="3"/>
    </row>
    <row r="4455" ht="12.75">
      <c r="Z4455" s="3"/>
    </row>
    <row r="4456" ht="12.75">
      <c r="Z4456" s="3"/>
    </row>
    <row r="4457" ht="12.75">
      <c r="Z4457" s="3"/>
    </row>
    <row r="4458" ht="12.75">
      <c r="Z4458" s="3"/>
    </row>
    <row r="4459" ht="12.75">
      <c r="Z4459" s="3"/>
    </row>
    <row r="4460" ht="12.75">
      <c r="Z4460" s="3"/>
    </row>
    <row r="4461" ht="12.75">
      <c r="Z4461" s="3"/>
    </row>
    <row r="4462" ht="12.75">
      <c r="Z4462" s="3"/>
    </row>
    <row r="4463" ht="12.75">
      <c r="Z4463" s="3"/>
    </row>
    <row r="4464" ht="12.75">
      <c r="Z4464" s="3"/>
    </row>
    <row r="4465" ht="12.75">
      <c r="Z4465" s="3"/>
    </row>
    <row r="4466" ht="12.75">
      <c r="Z4466" s="3"/>
    </row>
    <row r="4467" ht="12.75">
      <c r="Z4467" s="3"/>
    </row>
    <row r="4468" ht="12.75">
      <c r="Z4468" s="3"/>
    </row>
    <row r="4469" ht="12.75">
      <c r="Z4469" s="3"/>
    </row>
    <row r="4470" ht="12.75">
      <c r="Z4470" s="3"/>
    </row>
    <row r="4471" ht="12.75">
      <c r="Z4471" s="3"/>
    </row>
    <row r="4472" ht="12.75">
      <c r="Z4472" s="3"/>
    </row>
    <row r="4473" ht="12.75">
      <c r="Z4473" s="3"/>
    </row>
    <row r="4474" ht="12.75">
      <c r="Z4474" s="3"/>
    </row>
    <row r="4475" ht="12.75">
      <c r="Z4475" s="3"/>
    </row>
    <row r="4476" ht="12.75">
      <c r="Z4476" s="3"/>
    </row>
    <row r="4477" ht="12.75">
      <c r="Z4477" s="3"/>
    </row>
    <row r="4478" ht="12.75">
      <c r="Z4478" s="3"/>
    </row>
    <row r="4479" ht="12.75">
      <c r="Z4479" s="3"/>
    </row>
    <row r="4480" ht="12.75">
      <c r="Z4480" s="3"/>
    </row>
    <row r="4481" ht="12.75">
      <c r="Z4481" s="3"/>
    </row>
    <row r="4482" ht="12.75">
      <c r="Z4482" s="3"/>
    </row>
    <row r="4483" ht="12.75">
      <c r="Z4483" s="3"/>
    </row>
    <row r="4484" ht="12.75">
      <c r="Z4484" s="3"/>
    </row>
    <row r="4485" ht="12.75">
      <c r="Z4485" s="3"/>
    </row>
    <row r="4486" ht="12.75">
      <c r="Z4486" s="3"/>
    </row>
    <row r="4487" ht="12.75">
      <c r="Z4487" s="3"/>
    </row>
    <row r="4488" ht="12.75">
      <c r="Z4488" s="3"/>
    </row>
    <row r="4489" ht="12.75">
      <c r="Z4489" s="3"/>
    </row>
    <row r="4490" ht="12.75">
      <c r="Z4490" s="3"/>
    </row>
    <row r="4491" ht="12.75">
      <c r="Z4491" s="3"/>
    </row>
    <row r="4492" ht="12.75">
      <c r="Z4492" s="3"/>
    </row>
    <row r="4493" ht="12.75">
      <c r="Z4493" s="3"/>
    </row>
    <row r="4494" ht="12.75">
      <c r="Z4494" s="3"/>
    </row>
    <row r="4495" ht="12.75">
      <c r="Z4495" s="3"/>
    </row>
    <row r="4496" ht="12.75">
      <c r="Z4496" s="3"/>
    </row>
    <row r="4497" ht="12.75">
      <c r="Z4497" s="3"/>
    </row>
    <row r="4498" ht="12.75">
      <c r="Z4498" s="3"/>
    </row>
    <row r="4499" ht="12.75">
      <c r="Z4499" s="3"/>
    </row>
    <row r="4500" ht="12.75">
      <c r="Z4500" s="3"/>
    </row>
    <row r="4501" ht="12.75">
      <c r="Z4501" s="3"/>
    </row>
    <row r="4502" ht="12.75">
      <c r="Z4502" s="3"/>
    </row>
    <row r="4503" ht="12.75">
      <c r="Z4503" s="3"/>
    </row>
    <row r="4504" ht="12.75">
      <c r="Z4504" s="3"/>
    </row>
    <row r="4505" ht="12.75">
      <c r="Z4505" s="3"/>
    </row>
    <row r="4506" ht="12.75">
      <c r="Z4506" s="3"/>
    </row>
    <row r="4507" ht="12.75">
      <c r="Z4507" s="3"/>
    </row>
    <row r="4508" ht="12.75">
      <c r="Z4508" s="3"/>
    </row>
    <row r="4509" ht="12.75">
      <c r="Z4509" s="3"/>
    </row>
    <row r="4510" ht="12.75">
      <c r="Z4510" s="3"/>
    </row>
    <row r="4511" ht="12.75">
      <c r="Z4511" s="3"/>
    </row>
    <row r="4512" ht="12.75">
      <c r="Z4512" s="3"/>
    </row>
    <row r="4513" ht="12.75">
      <c r="Z4513" s="3"/>
    </row>
    <row r="4514" ht="12.75">
      <c r="Z4514" s="3"/>
    </row>
    <row r="4515" ht="12.75">
      <c r="Z4515" s="3"/>
    </row>
    <row r="4516" ht="12.75">
      <c r="Z4516" s="3"/>
    </row>
    <row r="4517" ht="12.75">
      <c r="Z4517" s="3"/>
    </row>
    <row r="4518" ht="12.75">
      <c r="Z4518" s="3"/>
    </row>
    <row r="4519" ht="12.75">
      <c r="Z4519" s="3"/>
    </row>
    <row r="4520" ht="12.75">
      <c r="Z4520" s="3"/>
    </row>
    <row r="4521" ht="12.75">
      <c r="Z4521" s="3"/>
    </row>
    <row r="4522" ht="12.75">
      <c r="Z4522" s="3"/>
    </row>
    <row r="4523" ht="12.75">
      <c r="Z4523" s="3"/>
    </row>
    <row r="4524" ht="12.75">
      <c r="Z4524" s="3"/>
    </row>
    <row r="4525" ht="12.75">
      <c r="Z4525" s="3"/>
    </row>
    <row r="4526" ht="12.75">
      <c r="Z4526" s="3"/>
    </row>
    <row r="4527" ht="12.75">
      <c r="Z4527" s="3"/>
    </row>
    <row r="4528" ht="12.75">
      <c r="Z4528" s="3"/>
    </row>
    <row r="4529" ht="12.75">
      <c r="Z4529" s="3"/>
    </row>
    <row r="4530" ht="12.75">
      <c r="Z4530" s="3"/>
    </row>
    <row r="4531" ht="12.75">
      <c r="Z4531" s="3"/>
    </row>
    <row r="4532" ht="12.75">
      <c r="Z4532" s="3"/>
    </row>
    <row r="4533" ht="12.75">
      <c r="Z4533" s="3"/>
    </row>
    <row r="4534" ht="12.75">
      <c r="Z4534" s="3"/>
    </row>
    <row r="4535" ht="12.75">
      <c r="Z4535" s="3"/>
    </row>
    <row r="4536" ht="12.75">
      <c r="Z4536" s="3"/>
    </row>
    <row r="4537" ht="12.75">
      <c r="Z4537" s="3"/>
    </row>
    <row r="4538" ht="12.75">
      <c r="Z4538" s="3"/>
    </row>
    <row r="4539" ht="12.75">
      <c r="Z4539" s="3"/>
    </row>
    <row r="4540" ht="12.75">
      <c r="Z4540" s="3"/>
    </row>
    <row r="4541" ht="12.75">
      <c r="Z4541" s="3"/>
    </row>
    <row r="4542" ht="12.75">
      <c r="Z4542" s="3"/>
    </row>
    <row r="4543" ht="12.75">
      <c r="Z4543" s="3"/>
    </row>
    <row r="4544" ht="12.75">
      <c r="Z4544" s="3"/>
    </row>
    <row r="4545" ht="12.75">
      <c r="Z4545" s="3"/>
    </row>
    <row r="4546" ht="12.75">
      <c r="Z4546" s="3"/>
    </row>
    <row r="4547" ht="12.75">
      <c r="Z4547" s="3"/>
    </row>
    <row r="4548" ht="12.75">
      <c r="Z4548" s="3"/>
    </row>
    <row r="4549" ht="12.75">
      <c r="Z4549" s="3"/>
    </row>
    <row r="4550" ht="12.75">
      <c r="Z4550" s="3"/>
    </row>
    <row r="4551" ht="12.75">
      <c r="Z4551" s="3"/>
    </row>
    <row r="4552" ht="12.75">
      <c r="Z4552" s="3"/>
    </row>
    <row r="4553" ht="12.75">
      <c r="Z4553" s="3"/>
    </row>
    <row r="4554" ht="12.75">
      <c r="Z4554" s="3"/>
    </row>
    <row r="4555" ht="12.75">
      <c r="Z4555" s="3"/>
    </row>
    <row r="4556" ht="12.75">
      <c r="Z4556" s="3"/>
    </row>
    <row r="4557" ht="12.75">
      <c r="Z4557" s="3"/>
    </row>
    <row r="4558" ht="12.75">
      <c r="Z4558" s="3"/>
    </row>
    <row r="4559" ht="12.75">
      <c r="Z4559" s="3"/>
    </row>
    <row r="4560" ht="12.75">
      <c r="Z4560" s="3"/>
    </row>
    <row r="4561" ht="12.75">
      <c r="Z4561" s="3"/>
    </row>
    <row r="4562" ht="12.75">
      <c r="Z4562" s="3"/>
    </row>
    <row r="4563" ht="12.75">
      <c r="Z4563" s="3"/>
    </row>
    <row r="4564" ht="12.75">
      <c r="Z4564" s="3"/>
    </row>
    <row r="4565" ht="12.75">
      <c r="Z4565" s="3"/>
    </row>
    <row r="4566" ht="12.75">
      <c r="Z4566" s="3"/>
    </row>
    <row r="4567" ht="12.75">
      <c r="Z4567" s="3"/>
    </row>
    <row r="4568" ht="12.75">
      <c r="Z4568" s="3"/>
    </row>
    <row r="4569" ht="12.75">
      <c r="Z4569" s="3"/>
    </row>
    <row r="4570" ht="12.75">
      <c r="Z4570" s="3"/>
    </row>
    <row r="4571" ht="12.75">
      <c r="Z4571" s="3"/>
    </row>
    <row r="4572" ht="12.75">
      <c r="Z4572" s="3"/>
    </row>
    <row r="4573" ht="12.75">
      <c r="Z4573" s="3"/>
    </row>
    <row r="4574" ht="12.75">
      <c r="Z4574" s="3"/>
    </row>
    <row r="4575" ht="12.75">
      <c r="Z4575" s="3"/>
    </row>
    <row r="4576" ht="12.75">
      <c r="Z4576" s="3"/>
    </row>
    <row r="4577" ht="12.75">
      <c r="Z4577" s="3"/>
    </row>
    <row r="4578" ht="12.75">
      <c r="Z4578" s="3"/>
    </row>
    <row r="4579" ht="12.75">
      <c r="Z4579" s="3"/>
    </row>
    <row r="4580" ht="12.75">
      <c r="Z4580" s="3"/>
    </row>
    <row r="4581" ht="12.75">
      <c r="Z4581" s="3"/>
    </row>
    <row r="4582" ht="12.75">
      <c r="Z4582" s="3"/>
    </row>
    <row r="4583" ht="12.75">
      <c r="Z4583" s="3"/>
    </row>
    <row r="4584" ht="12.75">
      <c r="Z4584" s="3"/>
    </row>
    <row r="4585" ht="12.75">
      <c r="Z4585" s="3"/>
    </row>
    <row r="4586" ht="12.75">
      <c r="Z4586" s="3"/>
    </row>
    <row r="4587" ht="12.75">
      <c r="Z4587" s="3"/>
    </row>
    <row r="4588" ht="12.75">
      <c r="Z4588" s="3"/>
    </row>
    <row r="4589" ht="12.75">
      <c r="Z4589" s="3"/>
    </row>
    <row r="4590" ht="12.75">
      <c r="Z4590" s="3"/>
    </row>
    <row r="4591" ht="12.75">
      <c r="Z4591" s="3"/>
    </row>
    <row r="4592" ht="12.75">
      <c r="Z4592" s="3"/>
    </row>
    <row r="4593" ht="12.75">
      <c r="Z4593" s="3"/>
    </row>
    <row r="4594" ht="12.75">
      <c r="Z4594" s="3"/>
    </row>
    <row r="4595" ht="12.75">
      <c r="Z4595" s="3"/>
    </row>
    <row r="4596" ht="12.75">
      <c r="Z4596" s="3"/>
    </row>
    <row r="4597" ht="12.75">
      <c r="Z4597" s="3"/>
    </row>
    <row r="4598" ht="12.75">
      <c r="Z4598" s="3"/>
    </row>
    <row r="4599" ht="12.75">
      <c r="Z4599" s="3"/>
    </row>
    <row r="4600" ht="12.75">
      <c r="Z4600" s="3"/>
    </row>
    <row r="4601" ht="12.75">
      <c r="Z4601" s="3"/>
    </row>
    <row r="4602" ht="12.75">
      <c r="Z4602" s="3"/>
    </row>
    <row r="4603" ht="12.75">
      <c r="Z4603" s="3"/>
    </row>
    <row r="4604" ht="12.75">
      <c r="Z4604" s="3"/>
    </row>
    <row r="4605" ht="12.75">
      <c r="Z4605" s="3"/>
    </row>
    <row r="4606" ht="12.75">
      <c r="Z4606" s="3"/>
    </row>
    <row r="4607" ht="12.75">
      <c r="Z4607" s="3"/>
    </row>
    <row r="4608" ht="12.75">
      <c r="Z4608" s="3"/>
    </row>
    <row r="4609" ht="12.75">
      <c r="Z4609" s="3"/>
    </row>
    <row r="4610" ht="12.75">
      <c r="Z4610" s="3"/>
    </row>
    <row r="4611" ht="12.75">
      <c r="Z4611" s="3"/>
    </row>
    <row r="4612" ht="12.75">
      <c r="Z4612" s="3"/>
    </row>
    <row r="4613" ht="12.75">
      <c r="Z4613" s="3"/>
    </row>
    <row r="4614" ht="12.75">
      <c r="Z4614" s="3"/>
    </row>
    <row r="4615" ht="12.75">
      <c r="Z4615" s="3"/>
    </row>
    <row r="4616" ht="12.75">
      <c r="Z4616" s="3"/>
    </row>
    <row r="4617" ht="12.75">
      <c r="Z4617" s="3"/>
    </row>
    <row r="4618" ht="12.75">
      <c r="Z4618" s="3"/>
    </row>
    <row r="4619" ht="12.75">
      <c r="Z4619" s="3"/>
    </row>
    <row r="4620" ht="12.75">
      <c r="Z4620" s="3"/>
    </row>
    <row r="4621" ht="12.75">
      <c r="Z4621" s="3"/>
    </row>
    <row r="4622" ht="12.75">
      <c r="Z4622" s="3"/>
    </row>
    <row r="4623" ht="12.75">
      <c r="Z4623" s="3"/>
    </row>
    <row r="4624" ht="12.75">
      <c r="Z4624" s="3"/>
    </row>
    <row r="4625" ht="12.75">
      <c r="Z4625" s="3"/>
    </row>
    <row r="4626" ht="12.75">
      <c r="Z4626" s="3"/>
    </row>
    <row r="4627" ht="12.75">
      <c r="Z4627" s="3"/>
    </row>
    <row r="4628" ht="12.75">
      <c r="Z4628" s="3"/>
    </row>
    <row r="4629" ht="12.75">
      <c r="Z4629" s="3"/>
    </row>
    <row r="4630" ht="12.75">
      <c r="Z4630" s="3"/>
    </row>
    <row r="4631" ht="12.75">
      <c r="Z4631" s="3"/>
    </row>
    <row r="4632" ht="12.75">
      <c r="Z4632" s="3"/>
    </row>
    <row r="4633" ht="12.75">
      <c r="Z4633" s="3"/>
    </row>
    <row r="4634" ht="12.75">
      <c r="Z4634" s="3"/>
    </row>
    <row r="4635" ht="12.75">
      <c r="Z4635" s="3"/>
    </row>
    <row r="4636" ht="12.75">
      <c r="Z4636" s="3"/>
    </row>
    <row r="4637" ht="12.75">
      <c r="Z4637" s="3"/>
    </row>
    <row r="4638" ht="12.75">
      <c r="Z4638" s="3"/>
    </row>
    <row r="4639" ht="12.75">
      <c r="Z4639" s="3"/>
    </row>
    <row r="4640" ht="12.75">
      <c r="Z4640" s="3"/>
    </row>
    <row r="4641" ht="12.75">
      <c r="Z4641" s="3"/>
    </row>
    <row r="4642" ht="12.75">
      <c r="Z4642" s="3"/>
    </row>
    <row r="4643" ht="12.75">
      <c r="Z4643" s="3"/>
    </row>
    <row r="4644" ht="12.75">
      <c r="Z4644" s="3"/>
    </row>
    <row r="4645" ht="12.75">
      <c r="Z4645" s="3"/>
    </row>
    <row r="4646" ht="12.75">
      <c r="Z4646" s="3"/>
    </row>
    <row r="4647" ht="12.75">
      <c r="Z4647" s="3"/>
    </row>
    <row r="4648" ht="12.75">
      <c r="Z4648" s="3"/>
    </row>
    <row r="4649" ht="12.75">
      <c r="Z4649" s="3"/>
    </row>
    <row r="4650" ht="12.75">
      <c r="Z4650" s="3"/>
    </row>
    <row r="4651" ht="12.75">
      <c r="Z4651" s="3"/>
    </row>
    <row r="4652" ht="12.75">
      <c r="Z4652" s="3"/>
    </row>
    <row r="4653" ht="12.75">
      <c r="Z4653" s="3"/>
    </row>
    <row r="4654" ht="12.75">
      <c r="Z4654" s="3"/>
    </row>
    <row r="4655" ht="12.75">
      <c r="Z4655" s="3"/>
    </row>
    <row r="4656" ht="12.75">
      <c r="Z4656" s="3"/>
    </row>
    <row r="4657" ht="12.75">
      <c r="Z4657" s="3"/>
    </row>
    <row r="4658" ht="12.75">
      <c r="Z4658" s="3"/>
    </row>
    <row r="4659" ht="12.75">
      <c r="Z4659" s="3"/>
    </row>
    <row r="4660" ht="12.75">
      <c r="Z4660" s="3"/>
    </row>
    <row r="4661" ht="12.75">
      <c r="Z4661" s="3"/>
    </row>
    <row r="4662" ht="12.75">
      <c r="Z4662" s="3"/>
    </row>
    <row r="4663" ht="12.75">
      <c r="Z4663" s="3"/>
    </row>
    <row r="4664" ht="12.75">
      <c r="Z4664" s="3"/>
    </row>
    <row r="4665" ht="12.75">
      <c r="Z4665" s="3"/>
    </row>
    <row r="4666" ht="12.75">
      <c r="Z4666" s="3"/>
    </row>
    <row r="4667" ht="12.75">
      <c r="Z4667" s="3"/>
    </row>
    <row r="4668" ht="12.75">
      <c r="Z4668" s="3"/>
    </row>
    <row r="4669" ht="12.75">
      <c r="Z4669" s="3"/>
    </row>
    <row r="4670" ht="12.75">
      <c r="Z4670" s="3"/>
    </row>
    <row r="4671" ht="12.75">
      <c r="Z4671" s="3"/>
    </row>
    <row r="4672" ht="12.75">
      <c r="Z4672" s="3"/>
    </row>
    <row r="4673" ht="12.75">
      <c r="Z4673" s="3"/>
    </row>
    <row r="4674" ht="12.75">
      <c r="Z4674" s="3"/>
    </row>
    <row r="4675" ht="12.75">
      <c r="Z4675" s="3"/>
    </row>
    <row r="4676" ht="12.75">
      <c r="Z4676" s="3"/>
    </row>
    <row r="4677" ht="12.75">
      <c r="Z4677" s="3"/>
    </row>
    <row r="4678" ht="12.75">
      <c r="Z4678" s="3"/>
    </row>
    <row r="4679" ht="12.75">
      <c r="Z4679" s="3"/>
    </row>
    <row r="4680" ht="12.75">
      <c r="Z4680" s="3"/>
    </row>
    <row r="4681" ht="12.75">
      <c r="Z4681" s="3"/>
    </row>
    <row r="4682" ht="12.75">
      <c r="Z4682" s="3"/>
    </row>
    <row r="4683" ht="12.75">
      <c r="Z4683" s="3"/>
    </row>
    <row r="4684" ht="12.75">
      <c r="Z4684" s="3"/>
    </row>
    <row r="4685" ht="12.75">
      <c r="Z4685" s="3"/>
    </row>
    <row r="4686" ht="12.75">
      <c r="Z4686" s="3"/>
    </row>
    <row r="4687" ht="12.75">
      <c r="Z4687" s="3"/>
    </row>
    <row r="4688" ht="12.75">
      <c r="Z4688" s="3"/>
    </row>
    <row r="4689" ht="12.75">
      <c r="Z4689" s="3"/>
    </row>
    <row r="4690" ht="12.75">
      <c r="Z4690" s="3"/>
    </row>
    <row r="4691" ht="12.75">
      <c r="Z4691" s="3"/>
    </row>
    <row r="4692" ht="12.75">
      <c r="Z4692" s="3"/>
    </row>
    <row r="4693" ht="12.75">
      <c r="Z4693" s="3"/>
    </row>
    <row r="4694" ht="12.75">
      <c r="Z4694" s="3"/>
    </row>
    <row r="4695" ht="12.75">
      <c r="Z4695" s="3"/>
    </row>
    <row r="4696" ht="12.75">
      <c r="Z4696" s="3"/>
    </row>
    <row r="4697" ht="12.75">
      <c r="Z4697" s="3"/>
    </row>
    <row r="4698" ht="12.75">
      <c r="Z4698" s="3"/>
    </row>
    <row r="4699" ht="12.75">
      <c r="Z4699" s="3"/>
    </row>
    <row r="4700" ht="12.75">
      <c r="Z4700" s="3"/>
    </row>
    <row r="4701" ht="12.75">
      <c r="Z4701" s="3"/>
    </row>
    <row r="4702" ht="12.75">
      <c r="Z4702" s="3"/>
    </row>
    <row r="4703" ht="12.75">
      <c r="Z4703" s="3"/>
    </row>
    <row r="4704" ht="12.75">
      <c r="Z4704" s="3"/>
    </row>
    <row r="4705" ht="12.75">
      <c r="Z4705" s="3"/>
    </row>
    <row r="4706" ht="12.75">
      <c r="Z4706" s="3"/>
    </row>
    <row r="4707" ht="12.75">
      <c r="Z4707" s="3"/>
    </row>
    <row r="4708" ht="12.75">
      <c r="Z4708" s="3"/>
    </row>
    <row r="4709" ht="12.75">
      <c r="Z4709" s="3"/>
    </row>
    <row r="4710" ht="12.75">
      <c r="Z4710" s="3"/>
    </row>
    <row r="4711" ht="12.75">
      <c r="Z4711" s="3"/>
    </row>
    <row r="4712" ht="12.75">
      <c r="Z4712" s="3"/>
    </row>
    <row r="4713" ht="12.75">
      <c r="Z4713" s="3"/>
    </row>
    <row r="4714" ht="12.75">
      <c r="Z4714" s="3"/>
    </row>
    <row r="4715" ht="12.75">
      <c r="Z4715" s="3"/>
    </row>
    <row r="4716" ht="12.75">
      <c r="Z4716" s="3"/>
    </row>
    <row r="4717" ht="12.75">
      <c r="Z4717" s="3"/>
    </row>
    <row r="4718" ht="12.75">
      <c r="Z4718" s="3"/>
    </row>
    <row r="4719" ht="12.75">
      <c r="Z4719" s="3"/>
    </row>
    <row r="4720" ht="12.75">
      <c r="Z4720" s="3"/>
    </row>
    <row r="4721" ht="12.75">
      <c r="Z4721" s="3"/>
    </row>
    <row r="4722" ht="12.75">
      <c r="Z4722" s="3"/>
    </row>
    <row r="4723" ht="12.75">
      <c r="Z4723" s="3"/>
    </row>
    <row r="4724" ht="12.75">
      <c r="Z4724" s="3"/>
    </row>
    <row r="4725" ht="12.75">
      <c r="Z4725" s="3"/>
    </row>
    <row r="4726" ht="12.75">
      <c r="Z4726" s="3"/>
    </row>
    <row r="4727" ht="12.75">
      <c r="Z4727" s="3"/>
    </row>
    <row r="4728" ht="12.75">
      <c r="Z4728" s="3"/>
    </row>
    <row r="4729" ht="12.75">
      <c r="Z4729" s="3"/>
    </row>
    <row r="4730" ht="12.75">
      <c r="Z4730" s="3"/>
    </row>
    <row r="4731" ht="12.75">
      <c r="Z4731" s="3"/>
    </row>
    <row r="4732" ht="12.75">
      <c r="Z4732" s="3"/>
    </row>
    <row r="4733" ht="12.75">
      <c r="Z4733" s="3"/>
    </row>
    <row r="4734" ht="12.75">
      <c r="Z4734" s="3"/>
    </row>
    <row r="4735" ht="12.75">
      <c r="Z4735" s="3"/>
    </row>
    <row r="4736" ht="12.75">
      <c r="Z4736" s="3"/>
    </row>
    <row r="4737" ht="12.75">
      <c r="Z4737" s="3"/>
    </row>
    <row r="4738" ht="12.75">
      <c r="Z4738" s="3"/>
    </row>
    <row r="4739" ht="12.75">
      <c r="Z4739" s="3"/>
    </row>
    <row r="4740" ht="12.75">
      <c r="Z4740" s="3"/>
    </row>
    <row r="4741" ht="12.75">
      <c r="Z4741" s="3"/>
    </row>
    <row r="4742" ht="12.75">
      <c r="Z4742" s="3"/>
    </row>
    <row r="4743" ht="12.75">
      <c r="Z4743" s="3"/>
    </row>
    <row r="4744" ht="12.75">
      <c r="Z4744" s="3"/>
    </row>
    <row r="4745" ht="12.75">
      <c r="Z4745" s="3"/>
    </row>
    <row r="4746" ht="12.75">
      <c r="Z4746" s="3"/>
    </row>
    <row r="4747" ht="12.75">
      <c r="Z4747" s="3"/>
    </row>
    <row r="4748" ht="12.75">
      <c r="Z4748" s="3"/>
    </row>
    <row r="4749" ht="12.75">
      <c r="Z4749" s="3"/>
    </row>
    <row r="4750" ht="12.75">
      <c r="Z4750" s="3"/>
    </row>
    <row r="4751" ht="12.75">
      <c r="Z4751" s="3"/>
    </row>
    <row r="4752" ht="12.75">
      <c r="Z4752" s="3"/>
    </row>
    <row r="4753" ht="12.75">
      <c r="Z4753" s="3"/>
    </row>
    <row r="4754" ht="12.75">
      <c r="Z4754" s="3"/>
    </row>
    <row r="4755" ht="12.75">
      <c r="Z4755" s="3"/>
    </row>
    <row r="4756" ht="12.75">
      <c r="Z4756" s="3"/>
    </row>
    <row r="4757" ht="12.75">
      <c r="Z4757" s="3"/>
    </row>
    <row r="4758" ht="12.75">
      <c r="Z4758" s="3"/>
    </row>
    <row r="4759" ht="12.75">
      <c r="Z4759" s="3"/>
    </row>
    <row r="4760" ht="12.75">
      <c r="Z4760" s="3"/>
    </row>
    <row r="4761" ht="12.75">
      <c r="Z4761" s="3"/>
    </row>
    <row r="4762" ht="12.75">
      <c r="Z4762" s="3"/>
    </row>
    <row r="4763" ht="12.75">
      <c r="Z4763" s="3"/>
    </row>
    <row r="4764" ht="12.75">
      <c r="Z4764" s="3"/>
    </row>
    <row r="4765" ht="12.75">
      <c r="Z4765" s="3"/>
    </row>
    <row r="4766" ht="12.75">
      <c r="Z4766" s="3"/>
    </row>
    <row r="4767" ht="12.75">
      <c r="Z4767" s="3"/>
    </row>
    <row r="4768" ht="12.75">
      <c r="Z4768" s="3"/>
    </row>
    <row r="4769" ht="12.75">
      <c r="Z4769" s="3"/>
    </row>
    <row r="4770" ht="12.75">
      <c r="Z4770" s="3"/>
    </row>
    <row r="4771" ht="12.75">
      <c r="Z4771" s="3"/>
    </row>
    <row r="4772" ht="12.75">
      <c r="Z4772" s="3"/>
    </row>
    <row r="4773" ht="12.75">
      <c r="Z4773" s="3"/>
    </row>
    <row r="4774" ht="12.75">
      <c r="Z4774" s="3"/>
    </row>
    <row r="4775" ht="12.75">
      <c r="Z4775" s="3"/>
    </row>
    <row r="4776" ht="12.75">
      <c r="Z4776" s="3"/>
    </row>
    <row r="4777" ht="12.75">
      <c r="Z4777" s="3"/>
    </row>
    <row r="4778" ht="12.75">
      <c r="Z4778" s="3"/>
    </row>
    <row r="4779" ht="12.75">
      <c r="Z4779" s="3"/>
    </row>
    <row r="4780" ht="12.75">
      <c r="Z4780" s="3"/>
    </row>
    <row r="4781" ht="12.75">
      <c r="Z4781" s="3"/>
    </row>
    <row r="4782" ht="12.75">
      <c r="Z4782" s="3"/>
    </row>
    <row r="4783" ht="12.75">
      <c r="Z4783" s="3"/>
    </row>
    <row r="4784" ht="12.75">
      <c r="Z4784" s="3"/>
    </row>
    <row r="4785" ht="12.75">
      <c r="Z4785" s="3"/>
    </row>
    <row r="4786" ht="12.75">
      <c r="Z4786" s="3"/>
    </row>
    <row r="4787" ht="12.75">
      <c r="Z4787" s="3"/>
    </row>
    <row r="4788" ht="12.75">
      <c r="Z4788" s="3"/>
    </row>
    <row r="4789" ht="12.75">
      <c r="Z4789" s="3"/>
    </row>
    <row r="4790" ht="12.75">
      <c r="Z4790" s="3"/>
    </row>
    <row r="4791" ht="12.75">
      <c r="Z4791" s="3"/>
    </row>
    <row r="4792" ht="12.75">
      <c r="Z4792" s="3"/>
    </row>
    <row r="4793" ht="12.75">
      <c r="Z4793" s="3"/>
    </row>
    <row r="4794" ht="12.75">
      <c r="Z4794" s="3"/>
    </row>
    <row r="4795" ht="12.75">
      <c r="Z4795" s="3"/>
    </row>
    <row r="4796" ht="12.75">
      <c r="Z4796" s="3"/>
    </row>
    <row r="4797" ht="12.75">
      <c r="Z4797" s="3"/>
    </row>
    <row r="4798" ht="12.75">
      <c r="Z4798" s="3"/>
    </row>
    <row r="4799" ht="12.75">
      <c r="Z4799" s="3"/>
    </row>
    <row r="4800" ht="12.75">
      <c r="Z4800" s="3"/>
    </row>
    <row r="4801" ht="12.75">
      <c r="Z4801" s="3"/>
    </row>
    <row r="4802" ht="12.75">
      <c r="Z4802" s="3"/>
    </row>
    <row r="4803" ht="12.75">
      <c r="Z4803" s="3"/>
    </row>
    <row r="4804" ht="12.75">
      <c r="Z4804" s="3"/>
    </row>
    <row r="4805" ht="12.75">
      <c r="Z4805" s="3"/>
    </row>
    <row r="4806" ht="12.75">
      <c r="Z4806" s="3"/>
    </row>
    <row r="4807" ht="12.75">
      <c r="Z4807" s="3"/>
    </row>
    <row r="4808" ht="12.75">
      <c r="Z4808" s="3"/>
    </row>
    <row r="4809" ht="12.75">
      <c r="Z4809" s="3"/>
    </row>
    <row r="4810" ht="12.75">
      <c r="Z4810" s="3"/>
    </row>
    <row r="4811" ht="12.75">
      <c r="Z4811" s="3"/>
    </row>
    <row r="4812" ht="12.75">
      <c r="Z4812" s="3"/>
    </row>
    <row r="4813" ht="12.75">
      <c r="Z4813" s="3"/>
    </row>
    <row r="4814" ht="12.75">
      <c r="Z4814" s="3"/>
    </row>
    <row r="4815" ht="12.75">
      <c r="Z4815" s="3"/>
    </row>
    <row r="4816" ht="12.75">
      <c r="Z4816" s="3"/>
    </row>
    <row r="4817" ht="12.75">
      <c r="Z4817" s="3"/>
    </row>
    <row r="4818" ht="12.75">
      <c r="Z4818" s="3"/>
    </row>
    <row r="4819" ht="12.75">
      <c r="Z4819" s="3"/>
    </row>
    <row r="4820" ht="12.75">
      <c r="Z4820" s="3"/>
    </row>
    <row r="4821" ht="12.75">
      <c r="Z4821" s="3"/>
    </row>
    <row r="4822" ht="12.75">
      <c r="Z4822" s="3"/>
    </row>
    <row r="4823" ht="12.75">
      <c r="Z4823" s="3"/>
    </row>
    <row r="4824" ht="12.75">
      <c r="Z4824" s="3"/>
    </row>
    <row r="4825" ht="12.75">
      <c r="Z4825" s="3"/>
    </row>
    <row r="4826" ht="12.75">
      <c r="Z4826" s="3"/>
    </row>
    <row r="4827" ht="12.75">
      <c r="Z4827" s="3"/>
    </row>
    <row r="4828" ht="12.75">
      <c r="Z4828" s="3"/>
    </row>
    <row r="4829" ht="12.75">
      <c r="Z4829" s="3"/>
    </row>
    <row r="4830" ht="12.75">
      <c r="Z4830" s="3"/>
    </row>
    <row r="4831" ht="12.75">
      <c r="Z4831" s="3"/>
    </row>
    <row r="4832" ht="12.75">
      <c r="Z4832" s="3"/>
    </row>
    <row r="4833" ht="12.75">
      <c r="Z4833" s="3"/>
    </row>
    <row r="4834" ht="12.75">
      <c r="Z4834" s="3"/>
    </row>
    <row r="4835" ht="12.75">
      <c r="Z4835" s="3"/>
    </row>
    <row r="4836" ht="12.75">
      <c r="Z4836" s="3"/>
    </row>
    <row r="4837" ht="12.75">
      <c r="Z4837" s="3"/>
    </row>
    <row r="4838" ht="12.75">
      <c r="Z4838" s="3"/>
    </row>
    <row r="4839" ht="12.75">
      <c r="Z4839" s="3"/>
    </row>
    <row r="4840" ht="12.75">
      <c r="Z4840" s="3"/>
    </row>
    <row r="4841" ht="12.75">
      <c r="Z4841" s="3"/>
    </row>
    <row r="4842" ht="12.75">
      <c r="Z4842" s="3"/>
    </row>
    <row r="4843" ht="12.75">
      <c r="Z4843" s="3"/>
    </row>
    <row r="4844" ht="12.75">
      <c r="Z4844" s="3"/>
    </row>
    <row r="4845" ht="12.75">
      <c r="Z4845" s="3"/>
    </row>
    <row r="4846" ht="12.75">
      <c r="Z4846" s="3"/>
    </row>
    <row r="4847" ht="12.75">
      <c r="Z4847" s="3"/>
    </row>
    <row r="4848" ht="12.75">
      <c r="Z4848" s="3"/>
    </row>
    <row r="4849" ht="12.75">
      <c r="Z4849" s="3"/>
    </row>
    <row r="4850" ht="12.75">
      <c r="Z4850" s="3"/>
    </row>
    <row r="4851" ht="12.75">
      <c r="Z4851" s="3"/>
    </row>
    <row r="4852" ht="12.75">
      <c r="Z4852" s="3"/>
    </row>
    <row r="4853" ht="12.75">
      <c r="Z4853" s="3"/>
    </row>
    <row r="4854" ht="12.75">
      <c r="Z4854" s="3"/>
    </row>
    <row r="4855" ht="12.75">
      <c r="Z4855" s="3"/>
    </row>
    <row r="4856" ht="12.75">
      <c r="Z4856" s="3"/>
    </row>
    <row r="4857" ht="12.75">
      <c r="Z4857" s="3"/>
    </row>
    <row r="4858" ht="12.75">
      <c r="Z4858" s="3"/>
    </row>
    <row r="4859" ht="12.75">
      <c r="Z4859" s="3"/>
    </row>
    <row r="4860" ht="12.75">
      <c r="Z4860" s="3"/>
    </row>
    <row r="4861" ht="12.75">
      <c r="Z4861" s="3"/>
    </row>
    <row r="4862" ht="12.75">
      <c r="Z4862" s="3"/>
    </row>
    <row r="4863" ht="12.75">
      <c r="Z4863" s="3"/>
    </row>
    <row r="4864" ht="12.75">
      <c r="Z4864" s="3"/>
    </row>
    <row r="4865" ht="12.75">
      <c r="Z4865" s="3"/>
    </row>
    <row r="4866" ht="12.75">
      <c r="Z4866" s="3"/>
    </row>
    <row r="4867" ht="12.75">
      <c r="Z4867" s="3"/>
    </row>
    <row r="4868" ht="12.75">
      <c r="Z4868" s="3"/>
    </row>
    <row r="4869" ht="12.75">
      <c r="Z4869" s="3"/>
    </row>
    <row r="4870" ht="12.75">
      <c r="Z4870" s="3"/>
    </row>
    <row r="4871" ht="12.75">
      <c r="Z4871" s="3"/>
    </row>
    <row r="4872" ht="12.75">
      <c r="Z4872" s="3"/>
    </row>
    <row r="4873" ht="12.75">
      <c r="Z4873" s="3"/>
    </row>
    <row r="4874" ht="12.75">
      <c r="Z4874" s="3"/>
    </row>
    <row r="4875" ht="12.75">
      <c r="Z4875" s="3"/>
    </row>
    <row r="4876" ht="12.75">
      <c r="Z4876" s="3"/>
    </row>
    <row r="4877" ht="12.75">
      <c r="Z4877" s="3"/>
    </row>
    <row r="4878" ht="12.75">
      <c r="Z4878" s="3"/>
    </row>
    <row r="4879" ht="12.75">
      <c r="Z4879" s="3"/>
    </row>
    <row r="4880" ht="12.75">
      <c r="Z4880" s="3"/>
    </row>
    <row r="4881" ht="12.75">
      <c r="Z4881" s="3"/>
    </row>
    <row r="4882" ht="12.75">
      <c r="Z4882" s="3"/>
    </row>
    <row r="4883" ht="12.75">
      <c r="Z4883" s="3"/>
    </row>
    <row r="4884" ht="12.75">
      <c r="Z4884" s="3"/>
    </row>
    <row r="4885" ht="12.75">
      <c r="Z4885" s="3"/>
    </row>
    <row r="4886" ht="12.75">
      <c r="Z4886" s="3"/>
    </row>
    <row r="4887" ht="12.75">
      <c r="Z4887" s="3"/>
    </row>
    <row r="4888" ht="12.75">
      <c r="Z4888" s="3"/>
    </row>
    <row r="4889" ht="12.75">
      <c r="Z4889" s="3"/>
    </row>
    <row r="4890" ht="12.75">
      <c r="Z4890" s="3"/>
    </row>
    <row r="4891" ht="12.75">
      <c r="Z4891" s="3"/>
    </row>
    <row r="4892" ht="12.75">
      <c r="Z4892" s="3"/>
    </row>
    <row r="4893" ht="12.75">
      <c r="Z4893" s="3"/>
    </row>
    <row r="4894" ht="12.75">
      <c r="Z4894" s="3"/>
    </row>
    <row r="4895" ht="12.75">
      <c r="Z4895" s="3"/>
    </row>
    <row r="4896" ht="12.75">
      <c r="Z4896" s="3"/>
    </row>
    <row r="4897" ht="12.75">
      <c r="Z4897" s="3"/>
    </row>
    <row r="4898" ht="12.75">
      <c r="Z4898" s="3"/>
    </row>
    <row r="4899" ht="12.75">
      <c r="Z4899" s="3"/>
    </row>
    <row r="4900" ht="12.75">
      <c r="Z4900" s="3"/>
    </row>
    <row r="4901" ht="12.75">
      <c r="Z4901" s="3"/>
    </row>
    <row r="4902" ht="12.75">
      <c r="Z4902" s="3"/>
    </row>
    <row r="4903" ht="12.75">
      <c r="Z4903" s="3"/>
    </row>
    <row r="4904" ht="12.75">
      <c r="Z4904" s="3"/>
    </row>
    <row r="4905" ht="12.75">
      <c r="Z4905" s="3"/>
    </row>
    <row r="4906" ht="12.75">
      <c r="Z4906" s="3"/>
    </row>
    <row r="4907" ht="12.75">
      <c r="Z4907" s="3"/>
    </row>
    <row r="4908" ht="12.75">
      <c r="Z4908" s="3"/>
    </row>
    <row r="4909" ht="12.75">
      <c r="Z4909" s="3"/>
    </row>
    <row r="4910" ht="12.75">
      <c r="Z4910" s="3"/>
    </row>
    <row r="4911" ht="12.75">
      <c r="Z4911" s="3"/>
    </row>
    <row r="4912" ht="12.75">
      <c r="Z4912" s="3"/>
    </row>
    <row r="4913" ht="12.75">
      <c r="Z4913" s="3"/>
    </row>
    <row r="4914" ht="12.75">
      <c r="Z4914" s="3"/>
    </row>
    <row r="4915" ht="12.75">
      <c r="Z4915" s="3"/>
    </row>
    <row r="4916" ht="12.75">
      <c r="Z4916" s="3"/>
    </row>
    <row r="4917" ht="12.75">
      <c r="Z4917" s="3"/>
    </row>
    <row r="4918" ht="12.75">
      <c r="Z4918" s="3"/>
    </row>
    <row r="4919" ht="12.75">
      <c r="Z4919" s="3"/>
    </row>
    <row r="4920" ht="12.75">
      <c r="Z4920" s="3"/>
    </row>
    <row r="4921" ht="12.75">
      <c r="Z4921" s="3"/>
    </row>
    <row r="4922" ht="12.75">
      <c r="Z4922" s="3"/>
    </row>
    <row r="4923" ht="12.75">
      <c r="Z4923" s="3"/>
    </row>
    <row r="4924" ht="12.75">
      <c r="Z4924" s="3"/>
    </row>
    <row r="4925" ht="12.75">
      <c r="Z4925" s="3"/>
    </row>
    <row r="4926" ht="12.75">
      <c r="Z4926" s="3"/>
    </row>
    <row r="4927" ht="12.75">
      <c r="Z4927" s="3"/>
    </row>
    <row r="4928" ht="12.75">
      <c r="Z4928" s="3"/>
    </row>
    <row r="4929" ht="12.75">
      <c r="Z4929" s="3"/>
    </row>
    <row r="4930" ht="12.75">
      <c r="Z4930" s="3"/>
    </row>
    <row r="4931" ht="12.75">
      <c r="Z4931" s="3"/>
    </row>
    <row r="4932" ht="12.75">
      <c r="Z4932" s="3"/>
    </row>
    <row r="4933" ht="12.75">
      <c r="Z4933" s="3"/>
    </row>
    <row r="4934" ht="12.75">
      <c r="Z4934" s="3"/>
    </row>
    <row r="4935" ht="12.75">
      <c r="Z4935" s="3"/>
    </row>
    <row r="4936" ht="12.75">
      <c r="Z4936" s="3"/>
    </row>
    <row r="4937" ht="12.75">
      <c r="Z4937" s="3"/>
    </row>
    <row r="4938" ht="12.75">
      <c r="Z4938" s="3"/>
    </row>
    <row r="4939" ht="12.75">
      <c r="Z4939" s="3"/>
    </row>
    <row r="4940" ht="12.75">
      <c r="Z4940" s="3"/>
    </row>
    <row r="4941" ht="12.75">
      <c r="Z4941" s="3"/>
    </row>
    <row r="4942" ht="12.75">
      <c r="Z4942" s="3"/>
    </row>
    <row r="4943" ht="12.75">
      <c r="Z4943" s="3"/>
    </row>
    <row r="4944" ht="12.75">
      <c r="Z4944" s="3"/>
    </row>
    <row r="4945" ht="12.75">
      <c r="Z4945" s="3"/>
    </row>
    <row r="4946" ht="12.75">
      <c r="Z4946" s="3"/>
    </row>
    <row r="4947" ht="12.75">
      <c r="Z4947" s="3"/>
    </row>
    <row r="4948" ht="12.75">
      <c r="Z4948" s="3"/>
    </row>
    <row r="4949" ht="12.75">
      <c r="Z4949" s="3"/>
    </row>
    <row r="4950" ht="12.75">
      <c r="Z4950" s="3"/>
    </row>
    <row r="4951" ht="12.75">
      <c r="Z4951" s="3"/>
    </row>
    <row r="4952" ht="12.75">
      <c r="Z4952" s="3"/>
    </row>
    <row r="4953" ht="12.75">
      <c r="Z4953" s="3"/>
    </row>
    <row r="4954" ht="12.75">
      <c r="Z4954" s="3"/>
    </row>
    <row r="4955" ht="12.75">
      <c r="Z4955" s="3"/>
    </row>
    <row r="4956" ht="12.75">
      <c r="Z4956" s="3"/>
    </row>
    <row r="4957" ht="12.75">
      <c r="Z4957" s="3"/>
    </row>
    <row r="4958" ht="12.75">
      <c r="Z4958" s="3"/>
    </row>
    <row r="4959" ht="12.75">
      <c r="Z4959" s="3"/>
    </row>
    <row r="4960" ht="12.75">
      <c r="Z4960" s="3"/>
    </row>
    <row r="4961" ht="12.75">
      <c r="Z4961" s="3"/>
    </row>
    <row r="4962" ht="12.75">
      <c r="Z4962" s="3"/>
    </row>
    <row r="4963" ht="12.75">
      <c r="Z4963" s="3"/>
    </row>
    <row r="4964" ht="12.75">
      <c r="Z4964" s="3"/>
    </row>
    <row r="4965" ht="12.75">
      <c r="Z4965" s="3"/>
    </row>
    <row r="4966" ht="12.75">
      <c r="Z4966" s="3"/>
    </row>
    <row r="4967" ht="12.75">
      <c r="Z4967" s="3"/>
    </row>
    <row r="4968" ht="12.75">
      <c r="Z4968" s="3"/>
    </row>
    <row r="4969" ht="12.75">
      <c r="Z4969" s="3"/>
    </row>
    <row r="4970" ht="12.75">
      <c r="Z4970" s="3"/>
    </row>
    <row r="4971" ht="12.75">
      <c r="Z4971" s="3"/>
    </row>
    <row r="4972" ht="12.75">
      <c r="Z4972" s="3"/>
    </row>
    <row r="4973" ht="12.75">
      <c r="Z4973" s="3"/>
    </row>
    <row r="4974" ht="12.75">
      <c r="Z4974" s="3"/>
    </row>
    <row r="4975" ht="12.75">
      <c r="Z4975" s="3"/>
    </row>
    <row r="4976" ht="12.75">
      <c r="Z4976" s="3"/>
    </row>
    <row r="4977" ht="12.75">
      <c r="Z4977" s="3"/>
    </row>
    <row r="4978" ht="12.75">
      <c r="Z4978" s="3"/>
    </row>
    <row r="4979" ht="12.75">
      <c r="Z4979" s="3"/>
    </row>
    <row r="4980" ht="12.75">
      <c r="Z4980" s="3"/>
    </row>
    <row r="4981" ht="12.75">
      <c r="Z4981" s="3"/>
    </row>
    <row r="4982" ht="12.75">
      <c r="Z4982" s="3"/>
    </row>
    <row r="4983" ht="12.75">
      <c r="Z4983" s="3"/>
    </row>
    <row r="4984" ht="12.75">
      <c r="Z4984" s="3"/>
    </row>
    <row r="4985" ht="12.75">
      <c r="Z4985" s="3"/>
    </row>
    <row r="4986" ht="12.75">
      <c r="Z4986" s="3"/>
    </row>
    <row r="4987" ht="12.75">
      <c r="Z4987" s="3"/>
    </row>
    <row r="4988" ht="12.75">
      <c r="Z4988" s="3"/>
    </row>
    <row r="4989" ht="12.75">
      <c r="Z4989" s="3"/>
    </row>
    <row r="4990" ht="12.75">
      <c r="Z4990" s="3"/>
    </row>
    <row r="4991" ht="12.75">
      <c r="Z4991" s="3"/>
    </row>
    <row r="4992" ht="12.75">
      <c r="Z4992" s="3"/>
    </row>
    <row r="4993" ht="12.75">
      <c r="Z4993" s="3"/>
    </row>
    <row r="4994" ht="12.75">
      <c r="Z4994" s="3"/>
    </row>
    <row r="4995" ht="12.75">
      <c r="Z4995" s="3"/>
    </row>
    <row r="4996" ht="12.75">
      <c r="Z4996" s="3"/>
    </row>
    <row r="4997" ht="12.75">
      <c r="Z4997" s="3"/>
    </row>
    <row r="4998" ht="12.75">
      <c r="Z4998" s="3"/>
    </row>
    <row r="4999" ht="12.75">
      <c r="Z4999" s="3"/>
    </row>
    <row r="5000" ht="12.75">
      <c r="Z5000" s="3"/>
    </row>
    <row r="5001" ht="12.75">
      <c r="Z5001" s="3"/>
    </row>
    <row r="5002" ht="12.75">
      <c r="Z5002" s="3"/>
    </row>
    <row r="5003" ht="12.75">
      <c r="Z5003" s="3"/>
    </row>
    <row r="5004" ht="12.75">
      <c r="Z5004" s="3"/>
    </row>
    <row r="5005" ht="12.75">
      <c r="Z5005" s="3"/>
    </row>
    <row r="5006" ht="12.75">
      <c r="Z5006" s="3"/>
    </row>
    <row r="5007" ht="12.75">
      <c r="Z5007" s="3"/>
    </row>
    <row r="5008" ht="12.75">
      <c r="Z5008" s="3"/>
    </row>
    <row r="5009" ht="12.75">
      <c r="Z5009" s="3"/>
    </row>
    <row r="5010" ht="12.75">
      <c r="Z5010" s="3"/>
    </row>
    <row r="5011" ht="12.75">
      <c r="Z5011" s="3"/>
    </row>
    <row r="5012" ht="12.75">
      <c r="Z5012" s="3"/>
    </row>
    <row r="5013" ht="12.75">
      <c r="Z5013" s="3"/>
    </row>
    <row r="5014" ht="12.75">
      <c r="Z5014" s="3"/>
    </row>
    <row r="5015" ht="12.75">
      <c r="Z5015" s="3"/>
    </row>
    <row r="5016" ht="12.75">
      <c r="Z5016" s="3"/>
    </row>
    <row r="5017" ht="12.75">
      <c r="Z5017" s="3"/>
    </row>
    <row r="5018" ht="12.75">
      <c r="Z5018" s="3"/>
    </row>
    <row r="5019" ht="12.75">
      <c r="Z5019" s="3"/>
    </row>
    <row r="5020" ht="12.75">
      <c r="Z5020" s="3"/>
    </row>
    <row r="5021" ht="12.75">
      <c r="Z5021" s="3"/>
    </row>
    <row r="5022" ht="12.75">
      <c r="Z5022" s="3"/>
    </row>
    <row r="5023" ht="12.75">
      <c r="Z5023" s="3"/>
    </row>
    <row r="5024" ht="12.75">
      <c r="Z5024" s="3"/>
    </row>
    <row r="5025" ht="12.75">
      <c r="Z5025" s="3"/>
    </row>
    <row r="5026" ht="12.75">
      <c r="Z5026" s="3"/>
    </row>
    <row r="5027" ht="12.75">
      <c r="Z5027" s="3"/>
    </row>
    <row r="5028" ht="12.75">
      <c r="Z5028" s="3"/>
    </row>
    <row r="5029" ht="12.75">
      <c r="Z5029" s="3"/>
    </row>
    <row r="5030" ht="12.75">
      <c r="Z5030" s="3"/>
    </row>
    <row r="5031" ht="12.75">
      <c r="Z5031" s="3"/>
    </row>
    <row r="5032" ht="12.75">
      <c r="Z5032" s="3"/>
    </row>
    <row r="5033" ht="12.75">
      <c r="Z5033" s="3"/>
    </row>
    <row r="5034" ht="12.75">
      <c r="Z5034" s="3"/>
    </row>
    <row r="5035" ht="12.75">
      <c r="Z5035" s="3"/>
    </row>
    <row r="5036" ht="12.75">
      <c r="Z5036" s="3"/>
    </row>
    <row r="5037" ht="12.75">
      <c r="Z5037" s="3"/>
    </row>
    <row r="5038" ht="12.75">
      <c r="Z5038" s="3"/>
    </row>
    <row r="5039" ht="12.75">
      <c r="Z5039" s="3"/>
    </row>
    <row r="5040" ht="12.75">
      <c r="Z5040" s="3"/>
    </row>
    <row r="5041" ht="12.75">
      <c r="Z5041" s="3"/>
    </row>
    <row r="5042" ht="12.75">
      <c r="Z5042" s="3"/>
    </row>
    <row r="5043" ht="12.75">
      <c r="Z5043" s="3"/>
    </row>
    <row r="5044" ht="12.75">
      <c r="Z5044" s="3"/>
    </row>
    <row r="5045" ht="12.75">
      <c r="Z5045" s="3"/>
    </row>
    <row r="5046" ht="12.75">
      <c r="Z5046" s="3"/>
    </row>
    <row r="5047" ht="12.75">
      <c r="Z5047" s="3"/>
    </row>
    <row r="5048" ht="12.75">
      <c r="Z5048" s="3"/>
    </row>
    <row r="5049" ht="12.75">
      <c r="Z5049" s="3"/>
    </row>
    <row r="5050" ht="12.75">
      <c r="Z5050" s="3"/>
    </row>
    <row r="5051" ht="12.75">
      <c r="Z5051" s="3"/>
    </row>
    <row r="5052" ht="12.75">
      <c r="Z5052" s="3"/>
    </row>
    <row r="5053" ht="12.75">
      <c r="Z5053" s="3"/>
    </row>
    <row r="5054" ht="12.75">
      <c r="Z5054" s="3"/>
    </row>
    <row r="5055" ht="12.75">
      <c r="Z5055" s="3"/>
    </row>
    <row r="5056" ht="12.75">
      <c r="Z5056" s="3"/>
    </row>
    <row r="5057" ht="12.75">
      <c r="Z5057" s="3"/>
    </row>
    <row r="5058" ht="12.75">
      <c r="Z5058" s="3"/>
    </row>
    <row r="5059" ht="12.75">
      <c r="Z5059" s="3"/>
    </row>
    <row r="5060" ht="12.75">
      <c r="Z5060" s="3"/>
    </row>
    <row r="5061" ht="12.75">
      <c r="Z5061" s="3"/>
    </row>
    <row r="5062" ht="12.75">
      <c r="Z5062" s="3"/>
    </row>
    <row r="5063" ht="12.75">
      <c r="Z5063" s="3"/>
    </row>
    <row r="5064" ht="12.75">
      <c r="Z5064" s="3"/>
    </row>
    <row r="5065" ht="12.75">
      <c r="Z5065" s="3"/>
    </row>
    <row r="5066" ht="12.75">
      <c r="Z5066" s="3"/>
    </row>
    <row r="5067" ht="12.75">
      <c r="Z5067" s="3"/>
    </row>
    <row r="5068" ht="12.75">
      <c r="Z5068" s="3"/>
    </row>
    <row r="5069" ht="12.75">
      <c r="Z5069" s="3"/>
    </row>
    <row r="5070" ht="12.75">
      <c r="Z5070" s="3"/>
    </row>
    <row r="5071" ht="12.75">
      <c r="Z5071" s="3"/>
    </row>
    <row r="5072" ht="12.75">
      <c r="Z5072" s="3"/>
    </row>
    <row r="5073" ht="12.75">
      <c r="Z5073" s="3"/>
    </row>
    <row r="5074" ht="12.75">
      <c r="Z5074" s="3"/>
    </row>
    <row r="5075" ht="12.75">
      <c r="Z5075" s="3"/>
    </row>
    <row r="5076" ht="12.75">
      <c r="Z5076" s="3"/>
    </row>
    <row r="5077" ht="12.75">
      <c r="Z5077" s="3"/>
    </row>
    <row r="5078" ht="12.75">
      <c r="Z5078" s="3"/>
    </row>
    <row r="5079" ht="12.75">
      <c r="Z5079" s="3"/>
    </row>
    <row r="5080" ht="12.75">
      <c r="Z5080" s="3"/>
    </row>
    <row r="5081" ht="12.75">
      <c r="Z5081" s="3"/>
    </row>
    <row r="5082" ht="12.75">
      <c r="Z5082" s="3"/>
    </row>
    <row r="5083" ht="12.75">
      <c r="Z5083" s="3"/>
    </row>
    <row r="5084" ht="12.75">
      <c r="Z5084" s="3"/>
    </row>
    <row r="5085" ht="12.75">
      <c r="Z5085" s="3"/>
    </row>
    <row r="5086" ht="12.75">
      <c r="Z5086" s="3"/>
    </row>
    <row r="5087" ht="12.75">
      <c r="Z5087" s="3"/>
    </row>
    <row r="5088" ht="12.75">
      <c r="Z5088" s="3"/>
    </row>
    <row r="5089" ht="12.75">
      <c r="Z5089" s="3"/>
    </row>
    <row r="5090" ht="12.75">
      <c r="Z5090" s="3"/>
    </row>
    <row r="5091" ht="12.75">
      <c r="Z5091" s="3"/>
    </row>
    <row r="5092" ht="12.75">
      <c r="Z5092" s="3"/>
    </row>
    <row r="5093" ht="12.75">
      <c r="Z5093" s="3"/>
    </row>
    <row r="5094" ht="12.75">
      <c r="Z5094" s="3"/>
    </row>
    <row r="5095" ht="12.75">
      <c r="Z5095" s="3"/>
    </row>
    <row r="5096" ht="12.75">
      <c r="Z5096" s="3"/>
    </row>
    <row r="5097" ht="12.75">
      <c r="Z5097" s="3"/>
    </row>
    <row r="5098" ht="12.75">
      <c r="Z5098" s="3"/>
    </row>
    <row r="5099" ht="12.75">
      <c r="Z5099" s="3"/>
    </row>
    <row r="5100" ht="12.75">
      <c r="Z5100" s="3"/>
    </row>
    <row r="5101" ht="12.75">
      <c r="Z5101" s="3"/>
    </row>
    <row r="5102" ht="12.75">
      <c r="Z5102" s="3"/>
    </row>
    <row r="5103" ht="12.75">
      <c r="Z5103" s="3"/>
    </row>
    <row r="5104" ht="12.75">
      <c r="Z5104" s="3"/>
    </row>
    <row r="5105" ht="12.75">
      <c r="Z5105" s="3"/>
    </row>
    <row r="5106" ht="12.75">
      <c r="Z5106" s="3"/>
    </row>
    <row r="5107" ht="12.75">
      <c r="Z5107" s="3"/>
    </row>
    <row r="5108" ht="12.75">
      <c r="Z5108" s="3"/>
    </row>
    <row r="5109" ht="12.75">
      <c r="Z5109" s="3"/>
    </row>
    <row r="5110" ht="12.75">
      <c r="Z5110" s="3"/>
    </row>
    <row r="5111" ht="12.75">
      <c r="Z5111" s="3"/>
    </row>
    <row r="5112" ht="12.75">
      <c r="Z5112" s="3"/>
    </row>
    <row r="5113" ht="12.75">
      <c r="Z5113" s="3"/>
    </row>
    <row r="5114" ht="12.75">
      <c r="Z5114" s="3"/>
    </row>
    <row r="5115" ht="12.75">
      <c r="Z5115" s="3"/>
    </row>
    <row r="5116" ht="12.75">
      <c r="Z5116" s="3"/>
    </row>
    <row r="5117" ht="12.75">
      <c r="Z5117" s="3"/>
    </row>
    <row r="5118" ht="12.75">
      <c r="Z5118" s="3"/>
    </row>
    <row r="5119" ht="12.75">
      <c r="Z5119" s="3"/>
    </row>
    <row r="5120" ht="12.75">
      <c r="Z5120" s="3"/>
    </row>
    <row r="5121" ht="12.75">
      <c r="Z5121" s="3"/>
    </row>
    <row r="5122" ht="12.75">
      <c r="Z5122" s="3"/>
    </row>
    <row r="5123" ht="12.75">
      <c r="Z5123" s="3"/>
    </row>
    <row r="5124" ht="12.75">
      <c r="Z5124" s="3"/>
    </row>
    <row r="5125" ht="12.75">
      <c r="Z5125" s="3"/>
    </row>
    <row r="5126" ht="12.75">
      <c r="Z5126" s="3"/>
    </row>
    <row r="5127" ht="12.75">
      <c r="Z5127" s="3"/>
    </row>
    <row r="5128" ht="12.75">
      <c r="Z5128" s="3"/>
    </row>
    <row r="5129" ht="12.75">
      <c r="Z5129" s="3"/>
    </row>
    <row r="5130" ht="12.75">
      <c r="Z5130" s="3"/>
    </row>
    <row r="5131" ht="12.75">
      <c r="Z5131" s="3"/>
    </row>
    <row r="5132" ht="12.75">
      <c r="Z5132" s="3"/>
    </row>
    <row r="5133" ht="12.75">
      <c r="Z5133" s="3"/>
    </row>
    <row r="5134" ht="12.75">
      <c r="Z5134" s="3"/>
    </row>
    <row r="5135" ht="12.75">
      <c r="Z5135" s="3"/>
    </row>
    <row r="5136" ht="12.75">
      <c r="Z5136" s="3"/>
    </row>
    <row r="5137" ht="12.75">
      <c r="Z5137" s="3"/>
    </row>
    <row r="5138" ht="12.75">
      <c r="Z5138" s="3"/>
    </row>
    <row r="5139" ht="12.75">
      <c r="Z5139" s="3"/>
    </row>
    <row r="5140" ht="12.75">
      <c r="Z5140" s="3"/>
    </row>
    <row r="5141" ht="12.75">
      <c r="Z5141" s="3"/>
    </row>
    <row r="5142" ht="12.75">
      <c r="Z5142" s="3"/>
    </row>
    <row r="5143" ht="12.75">
      <c r="Z5143" s="3"/>
    </row>
    <row r="5144" ht="12.75">
      <c r="Z5144" s="3"/>
    </row>
    <row r="5145" ht="12.75">
      <c r="Z5145" s="3"/>
    </row>
    <row r="5146" ht="12.75">
      <c r="Z5146" s="3"/>
    </row>
    <row r="5147" ht="12.75">
      <c r="Z5147" s="3"/>
    </row>
    <row r="5148" ht="12.75">
      <c r="Z5148" s="3"/>
    </row>
    <row r="5149" ht="12.75">
      <c r="Z5149" s="3"/>
    </row>
    <row r="5150" ht="12.75">
      <c r="Z5150" s="3"/>
    </row>
    <row r="5151" ht="12.75">
      <c r="Z5151" s="3"/>
    </row>
    <row r="5152" ht="12.75">
      <c r="Z5152" s="3"/>
    </row>
    <row r="5153" ht="12.75">
      <c r="Z5153" s="3"/>
    </row>
    <row r="5154" ht="12.75">
      <c r="Z5154" s="3"/>
    </row>
    <row r="5155" ht="12.75">
      <c r="Z5155" s="3"/>
    </row>
    <row r="5156" ht="12.75">
      <c r="Z5156" s="3"/>
    </row>
    <row r="5157" ht="12.75">
      <c r="Z5157" s="3"/>
    </row>
    <row r="5158" ht="12.75">
      <c r="Z5158" s="3"/>
    </row>
    <row r="5159" ht="12.75">
      <c r="Z5159" s="3"/>
    </row>
    <row r="5160" ht="12.75">
      <c r="Z5160" s="3"/>
    </row>
    <row r="5161" ht="12.75">
      <c r="Z5161" s="3"/>
    </row>
    <row r="5162" ht="12.75">
      <c r="Z5162" s="3"/>
    </row>
    <row r="5163" ht="12.75">
      <c r="Z5163" s="3"/>
    </row>
    <row r="5164" ht="12.75">
      <c r="Z5164" s="3"/>
    </row>
    <row r="5165" ht="12.75">
      <c r="Z5165" s="3"/>
    </row>
    <row r="5166" ht="12.75">
      <c r="Z5166" s="3"/>
    </row>
    <row r="5167" ht="12.75">
      <c r="Z5167" s="3"/>
    </row>
    <row r="5168" ht="12.75">
      <c r="Z5168" s="3"/>
    </row>
    <row r="5169" ht="12.75">
      <c r="Z5169" s="3"/>
    </row>
    <row r="5170" ht="12.75">
      <c r="Z5170" s="3"/>
    </row>
    <row r="5171" ht="12.75">
      <c r="Z5171" s="3"/>
    </row>
    <row r="5172" ht="12.75">
      <c r="Z5172" s="3"/>
    </row>
    <row r="5173" ht="12.75">
      <c r="Z5173" s="3"/>
    </row>
    <row r="5174" ht="12.75">
      <c r="Z5174" s="3"/>
    </row>
    <row r="5175" ht="12.75">
      <c r="Z5175" s="3"/>
    </row>
    <row r="5176" ht="12.75">
      <c r="Z5176" s="3"/>
    </row>
    <row r="5177" ht="12.75">
      <c r="Z5177" s="3"/>
    </row>
    <row r="5178" ht="12.75">
      <c r="Z5178" s="3"/>
    </row>
    <row r="5179" ht="12.75">
      <c r="Z5179" s="3"/>
    </row>
    <row r="5180" ht="12.75">
      <c r="Z5180" s="3"/>
    </row>
    <row r="5181" ht="12.75">
      <c r="Z5181" s="3"/>
    </row>
    <row r="5182" ht="12.75">
      <c r="Z5182" s="3"/>
    </row>
    <row r="5183" ht="12.75">
      <c r="Z5183" s="3"/>
    </row>
    <row r="5184" ht="12.75">
      <c r="Z5184" s="3"/>
    </row>
    <row r="5185" ht="12.75">
      <c r="Z5185" s="3"/>
    </row>
    <row r="5186" ht="12.75">
      <c r="Z5186" s="3"/>
    </row>
    <row r="5187" ht="12.75">
      <c r="Z5187" s="3"/>
    </row>
    <row r="5188" ht="12.75">
      <c r="Z5188" s="3"/>
    </row>
    <row r="5189" ht="12.75">
      <c r="Z5189" s="3"/>
    </row>
    <row r="5190" ht="12.75">
      <c r="Z5190" s="3"/>
    </row>
    <row r="5191" ht="12.75">
      <c r="Z5191" s="3"/>
    </row>
    <row r="5192" ht="12.75">
      <c r="Z5192" s="3"/>
    </row>
    <row r="5193" ht="12.75">
      <c r="Z5193" s="3"/>
    </row>
    <row r="5194" ht="12.75">
      <c r="Z5194" s="3"/>
    </row>
    <row r="5195" ht="12.75">
      <c r="Z5195" s="3"/>
    </row>
    <row r="5196" ht="12.75">
      <c r="Z5196" s="3"/>
    </row>
    <row r="5197" ht="12.75">
      <c r="Z5197" s="3"/>
    </row>
    <row r="5198" ht="12.75">
      <c r="Z5198" s="3"/>
    </row>
    <row r="5199" ht="12.75">
      <c r="Z5199" s="3"/>
    </row>
    <row r="5200" ht="12.75">
      <c r="Z5200" s="3"/>
    </row>
    <row r="5201" ht="12.75">
      <c r="Z5201" s="3"/>
    </row>
    <row r="5202" ht="12.75">
      <c r="Z5202" s="3"/>
    </row>
    <row r="5203" ht="12.75">
      <c r="Z5203" s="3"/>
    </row>
    <row r="5204" ht="12.75">
      <c r="Z5204" s="3"/>
    </row>
    <row r="5205" ht="12.75">
      <c r="Z5205" s="3"/>
    </row>
    <row r="5206" ht="12.75">
      <c r="Z5206" s="3"/>
    </row>
    <row r="5207" ht="12.75">
      <c r="Z5207" s="3"/>
    </row>
    <row r="5208" ht="12.75">
      <c r="Z5208" s="3"/>
    </row>
    <row r="5209" ht="12.75">
      <c r="Z5209" s="3"/>
    </row>
    <row r="5210" ht="12.75">
      <c r="Z5210" s="3"/>
    </row>
    <row r="5211" ht="12.75">
      <c r="Z5211" s="3"/>
    </row>
    <row r="5212" ht="12.75">
      <c r="Z5212" s="3"/>
    </row>
    <row r="5213" ht="12.75">
      <c r="Z5213" s="3"/>
    </row>
    <row r="5214" ht="12.75">
      <c r="Z5214" s="3"/>
    </row>
    <row r="5215" ht="12.75">
      <c r="Z5215" s="3"/>
    </row>
    <row r="5216" ht="12.75">
      <c r="Z5216" s="3"/>
    </row>
    <row r="5217" ht="12.75">
      <c r="Z5217" s="3"/>
    </row>
    <row r="5218" ht="12.75">
      <c r="Z5218" s="3"/>
    </row>
    <row r="5219" ht="12.75">
      <c r="Z5219" s="3"/>
    </row>
    <row r="5220" ht="12.75">
      <c r="Z5220" s="3"/>
    </row>
    <row r="5221" ht="12.75">
      <c r="Z5221" s="3"/>
    </row>
    <row r="5222" ht="12.75">
      <c r="Z5222" s="3"/>
    </row>
    <row r="5223" ht="12.75">
      <c r="Z5223" s="3"/>
    </row>
    <row r="5224" ht="12.75">
      <c r="Z5224" s="3"/>
    </row>
    <row r="5225" ht="12.75">
      <c r="Z5225" s="3"/>
    </row>
    <row r="5226" ht="12.75">
      <c r="Z5226" s="3"/>
    </row>
    <row r="5227" ht="12.75">
      <c r="Z5227" s="3"/>
    </row>
    <row r="5228" ht="12.75">
      <c r="Z5228" s="3"/>
    </row>
    <row r="5229" ht="12.75">
      <c r="Z5229" s="3"/>
    </row>
    <row r="5230" ht="12.75">
      <c r="Z5230" s="3"/>
    </row>
    <row r="5231" ht="12.75">
      <c r="Z5231" s="3"/>
    </row>
    <row r="5232" ht="12.75">
      <c r="Z5232" s="3"/>
    </row>
    <row r="5233" ht="12.75">
      <c r="Z5233" s="3"/>
    </row>
    <row r="5234" ht="12.75">
      <c r="Z5234" s="3"/>
    </row>
    <row r="5235" ht="12.75">
      <c r="Z5235" s="3"/>
    </row>
    <row r="5236" ht="12.75">
      <c r="Z5236" s="3"/>
    </row>
    <row r="5237" ht="12.75">
      <c r="Z5237" s="3"/>
    </row>
    <row r="5238" ht="12.75">
      <c r="Z5238" s="3"/>
    </row>
    <row r="5239" ht="12.75">
      <c r="Z5239" s="3"/>
    </row>
    <row r="5240" ht="12.75">
      <c r="Z5240" s="3"/>
    </row>
    <row r="5241" ht="12.75">
      <c r="Z5241" s="3"/>
    </row>
    <row r="5242" ht="12.75">
      <c r="Z5242" s="3"/>
    </row>
    <row r="5243" ht="12.75">
      <c r="Z5243" s="3"/>
    </row>
    <row r="5244" ht="12.75">
      <c r="Z5244" s="3"/>
    </row>
    <row r="5245" ht="12.75">
      <c r="Z5245" s="3"/>
    </row>
    <row r="5246" ht="12.75">
      <c r="Z5246" s="3"/>
    </row>
    <row r="5247" ht="12.75">
      <c r="Z5247" s="3"/>
    </row>
    <row r="5248" ht="12.75">
      <c r="Z5248" s="3"/>
    </row>
    <row r="5249" ht="12.75">
      <c r="Z5249" s="3"/>
    </row>
    <row r="5250" ht="12.75">
      <c r="Z5250" s="3"/>
    </row>
    <row r="5251" ht="12.75">
      <c r="Z5251" s="3"/>
    </row>
    <row r="5252" ht="12.75">
      <c r="Z5252" s="3"/>
    </row>
    <row r="5253" ht="12.75">
      <c r="Z5253" s="3"/>
    </row>
    <row r="5254" ht="12.75">
      <c r="Z5254" s="3"/>
    </row>
    <row r="5255" ht="12.75">
      <c r="Z5255" s="3"/>
    </row>
    <row r="5256" ht="12.75">
      <c r="Z5256" s="3"/>
    </row>
    <row r="5257" ht="12.75">
      <c r="Z5257" s="3"/>
    </row>
    <row r="5258" ht="12.75">
      <c r="Z5258" s="3"/>
    </row>
    <row r="5259" ht="12.75">
      <c r="Z5259" s="3"/>
    </row>
    <row r="5260" ht="12.75">
      <c r="Z5260" s="3"/>
    </row>
    <row r="5261" ht="12.75">
      <c r="Z5261" s="3"/>
    </row>
    <row r="5262" ht="12.75">
      <c r="Z5262" s="3"/>
    </row>
    <row r="5263" ht="12.75">
      <c r="Z5263" s="3"/>
    </row>
    <row r="5264" ht="12.75">
      <c r="Z5264" s="3"/>
    </row>
    <row r="5265" ht="12.75">
      <c r="Z5265" s="3"/>
    </row>
    <row r="5266" ht="12.75">
      <c r="Z5266" s="3"/>
    </row>
    <row r="5267" ht="12.75">
      <c r="Z5267" s="3"/>
    </row>
    <row r="5268" ht="12.75">
      <c r="Z5268" s="3"/>
    </row>
    <row r="5269" ht="12.75">
      <c r="Z5269" s="3"/>
    </row>
    <row r="5270" ht="12.75">
      <c r="Z5270" s="3"/>
    </row>
    <row r="5271" ht="12.75">
      <c r="Z5271" s="3"/>
    </row>
    <row r="5272" ht="12.75">
      <c r="Z5272" s="3"/>
    </row>
    <row r="5273" ht="12.75">
      <c r="Z5273" s="3"/>
    </row>
    <row r="5274" ht="12.75">
      <c r="Z5274" s="3"/>
    </row>
    <row r="5275" ht="12.75">
      <c r="Z5275" s="3"/>
    </row>
    <row r="5276" ht="12.75">
      <c r="Z5276" s="3"/>
    </row>
    <row r="5277" ht="12.75">
      <c r="Z5277" s="3"/>
    </row>
    <row r="5278" ht="12.75">
      <c r="Z5278" s="3"/>
    </row>
    <row r="5279" ht="12.75">
      <c r="Z5279" s="3"/>
    </row>
    <row r="5280" ht="12.75">
      <c r="Z5280" s="3"/>
    </row>
    <row r="5281" ht="12.75">
      <c r="Z5281" s="3"/>
    </row>
    <row r="5282" ht="12.75">
      <c r="Z5282" s="3"/>
    </row>
    <row r="5283" ht="12.75">
      <c r="Z5283" s="3"/>
    </row>
    <row r="5284" ht="12.75">
      <c r="Z5284" s="3"/>
    </row>
    <row r="5285" ht="12.75">
      <c r="Z5285" s="3"/>
    </row>
    <row r="5286" ht="12.75">
      <c r="Z5286" s="3"/>
    </row>
    <row r="5287" ht="12.75">
      <c r="Z5287" s="3"/>
    </row>
    <row r="5288" ht="12.75">
      <c r="Z5288" s="3"/>
    </row>
    <row r="5289" ht="12.75">
      <c r="Z5289" s="3"/>
    </row>
    <row r="5290" ht="12.75">
      <c r="Z5290" s="3"/>
    </row>
    <row r="5291" ht="12.75">
      <c r="Z5291" s="3"/>
    </row>
    <row r="5292" ht="12.75">
      <c r="Z5292" s="3"/>
    </row>
    <row r="5293" ht="12.75">
      <c r="Z5293" s="3"/>
    </row>
    <row r="5294" ht="12.75">
      <c r="Z5294" s="3"/>
    </row>
    <row r="5295" ht="12.75">
      <c r="Z5295" s="3"/>
    </row>
    <row r="5296" ht="12.75">
      <c r="Z5296" s="3"/>
    </row>
    <row r="5297" ht="12.75">
      <c r="Z5297" s="3"/>
    </row>
    <row r="5298" ht="12.75">
      <c r="Z5298" s="3"/>
    </row>
    <row r="5299" ht="12.75">
      <c r="Z5299" s="3"/>
    </row>
    <row r="5300" ht="12.75">
      <c r="Z5300" s="3"/>
    </row>
    <row r="5301" ht="12.75">
      <c r="Z5301" s="3"/>
    </row>
    <row r="5302" ht="12.75">
      <c r="Z5302" s="3"/>
    </row>
    <row r="5303" ht="12.75">
      <c r="Z5303" s="3"/>
    </row>
    <row r="5304" ht="12.75">
      <c r="Z5304" s="3"/>
    </row>
    <row r="5305" ht="12.75">
      <c r="Z5305" s="3"/>
    </row>
    <row r="5306" ht="12.75">
      <c r="Z5306" s="3"/>
    </row>
    <row r="5307" ht="12.75">
      <c r="Z5307" s="3"/>
    </row>
    <row r="5308" ht="12.75">
      <c r="Z5308" s="3"/>
    </row>
    <row r="5309" ht="12.75">
      <c r="Z5309" s="3"/>
    </row>
    <row r="5310" ht="12.75">
      <c r="Z5310" s="3"/>
    </row>
    <row r="5311" ht="12.75">
      <c r="Z5311" s="3"/>
    </row>
    <row r="5312" ht="12.75">
      <c r="Z5312" s="3"/>
    </row>
    <row r="5313" ht="12.75">
      <c r="Z5313" s="3"/>
    </row>
    <row r="5314" ht="12.75">
      <c r="Z5314" s="3"/>
    </row>
    <row r="5315" ht="12.75">
      <c r="Z5315" s="3"/>
    </row>
    <row r="5316" ht="12.75">
      <c r="Z5316" s="3"/>
    </row>
    <row r="5317" ht="12.75">
      <c r="Z5317" s="3"/>
    </row>
    <row r="5318" ht="12.75">
      <c r="Z5318" s="3"/>
    </row>
    <row r="5319" ht="12.75">
      <c r="Z5319" s="3"/>
    </row>
    <row r="5320" ht="12.75">
      <c r="Z5320" s="3"/>
    </row>
    <row r="5321" ht="12.75">
      <c r="Z5321" s="3"/>
    </row>
    <row r="5322" ht="12.75">
      <c r="Z5322" s="3"/>
    </row>
    <row r="5323" ht="12.75">
      <c r="Z5323" s="3"/>
    </row>
    <row r="5324" ht="12.75">
      <c r="Z5324" s="3"/>
    </row>
    <row r="5325" ht="12.75">
      <c r="Z5325" s="3"/>
    </row>
    <row r="5326" ht="12.75">
      <c r="Z5326" s="3"/>
    </row>
    <row r="5327" ht="12.75">
      <c r="Z5327" s="3"/>
    </row>
    <row r="5328" ht="12.75">
      <c r="Z5328" s="3"/>
    </row>
    <row r="5329" ht="12.75">
      <c r="Z5329" s="3"/>
    </row>
    <row r="5330" ht="12.75">
      <c r="Z5330" s="3"/>
    </row>
    <row r="5331" ht="12.75">
      <c r="Z5331" s="3"/>
    </row>
    <row r="5332" ht="12.75">
      <c r="Z5332" s="3"/>
    </row>
    <row r="5333" ht="12.75">
      <c r="Z5333" s="3"/>
    </row>
    <row r="5334" ht="12.75">
      <c r="Z5334" s="3"/>
    </row>
    <row r="5335" ht="12.75">
      <c r="Z5335" s="3"/>
    </row>
    <row r="5336" ht="12.75">
      <c r="Z5336" s="3"/>
    </row>
    <row r="5337" ht="12.75">
      <c r="Z5337" s="3"/>
    </row>
    <row r="5338" ht="12.75">
      <c r="Z5338" s="3"/>
    </row>
    <row r="5339" ht="12.75">
      <c r="Z5339" s="3"/>
    </row>
    <row r="5340" ht="12.75">
      <c r="Z5340" s="3"/>
    </row>
    <row r="5341" ht="12.75">
      <c r="Z5341" s="3"/>
    </row>
    <row r="5342" ht="12.75">
      <c r="Z5342" s="3"/>
    </row>
    <row r="5343" ht="12.75">
      <c r="Z5343" s="3"/>
    </row>
    <row r="5344" ht="12.75">
      <c r="Z5344" s="3"/>
    </row>
    <row r="5345" ht="12.75">
      <c r="Z5345" s="3"/>
    </row>
    <row r="5346" ht="12.75">
      <c r="Z5346" s="3"/>
    </row>
    <row r="5347" ht="12.75">
      <c r="Z5347" s="3"/>
    </row>
    <row r="5348" ht="12.75">
      <c r="Z5348" s="3"/>
    </row>
    <row r="5349" ht="12.75">
      <c r="Z5349" s="3"/>
    </row>
    <row r="5350" ht="12.75">
      <c r="Z5350" s="3"/>
    </row>
    <row r="5351" ht="12.75">
      <c r="Z5351" s="3"/>
    </row>
    <row r="5352" ht="12.75">
      <c r="Z5352" s="3"/>
    </row>
    <row r="5353" ht="12.75">
      <c r="Z5353" s="3"/>
    </row>
    <row r="5354" ht="12.75">
      <c r="Z5354" s="3"/>
    </row>
    <row r="5355" ht="12.75">
      <c r="Z5355" s="3"/>
    </row>
    <row r="5356" ht="12.75">
      <c r="Z5356" s="3"/>
    </row>
    <row r="5357" ht="12.75">
      <c r="Z5357" s="3"/>
    </row>
    <row r="5358" ht="12.75">
      <c r="Z5358" s="3"/>
    </row>
    <row r="5359" ht="12.75">
      <c r="Z5359" s="3"/>
    </row>
    <row r="5360" ht="12.75">
      <c r="Z5360" s="3"/>
    </row>
    <row r="5361" ht="12.75">
      <c r="Z5361" s="3"/>
    </row>
    <row r="5362" ht="12.75">
      <c r="Z5362" s="3"/>
    </row>
    <row r="5363" ht="12.75">
      <c r="Z5363" s="3"/>
    </row>
    <row r="5364" ht="12.75">
      <c r="Z5364" s="3"/>
    </row>
    <row r="5365" ht="12.75">
      <c r="Z5365" s="3"/>
    </row>
    <row r="5366" ht="12.75">
      <c r="Z5366" s="3"/>
    </row>
    <row r="5367" ht="12.75">
      <c r="Z5367" s="3"/>
    </row>
    <row r="5368" ht="12.75">
      <c r="Z5368" s="3"/>
    </row>
    <row r="5369" ht="12.75">
      <c r="Z5369" s="3"/>
    </row>
    <row r="5370" ht="12.75">
      <c r="Z5370" s="3"/>
    </row>
    <row r="5371" ht="12.75">
      <c r="Z5371" s="3"/>
    </row>
    <row r="5372" ht="12.75">
      <c r="Z5372" s="3"/>
    </row>
    <row r="5373" ht="12.75">
      <c r="Z5373" s="3"/>
    </row>
    <row r="5374" ht="12.75">
      <c r="Z5374" s="3"/>
    </row>
    <row r="5375" ht="12.75">
      <c r="Z5375" s="3"/>
    </row>
    <row r="5376" ht="12.75">
      <c r="Z5376" s="3"/>
    </row>
    <row r="5377" ht="12.75">
      <c r="Z5377" s="3"/>
    </row>
    <row r="5378" ht="12.75">
      <c r="Z5378" s="3"/>
    </row>
    <row r="5379" ht="12.75">
      <c r="Z5379" s="3"/>
    </row>
    <row r="5380" ht="12.75">
      <c r="Z5380" s="3"/>
    </row>
    <row r="5381" ht="12.75">
      <c r="Z5381" s="3"/>
    </row>
    <row r="5382" ht="12.75">
      <c r="Z5382" s="3"/>
    </row>
    <row r="5383" ht="12.75">
      <c r="Z5383" s="3"/>
    </row>
    <row r="5384" ht="12.75">
      <c r="Z5384" s="3"/>
    </row>
    <row r="5385" ht="12.75">
      <c r="Z5385" s="3"/>
    </row>
    <row r="5386" ht="12.75">
      <c r="Z5386" s="3"/>
    </row>
    <row r="5387" ht="12.75">
      <c r="Z5387" s="3"/>
    </row>
    <row r="5388" ht="12.75">
      <c r="Z5388" s="3"/>
    </row>
    <row r="5389" ht="12.75">
      <c r="Z5389" s="3"/>
    </row>
    <row r="5390" ht="12.75">
      <c r="Z5390" s="3"/>
    </row>
    <row r="5391" ht="12.75">
      <c r="Z5391" s="3"/>
    </row>
    <row r="5392" ht="12.75">
      <c r="Z5392" s="3"/>
    </row>
    <row r="5393" ht="12.75">
      <c r="Z5393" s="3"/>
    </row>
    <row r="5394" ht="12.75">
      <c r="Z5394" s="3"/>
    </row>
    <row r="5395" ht="12.75">
      <c r="Z5395" s="3"/>
    </row>
    <row r="5396" ht="12.75">
      <c r="Z5396" s="3"/>
    </row>
    <row r="5397" ht="12.75">
      <c r="Z5397" s="3"/>
    </row>
    <row r="5398" ht="12.75">
      <c r="Z5398" s="3"/>
    </row>
    <row r="5399" ht="12.75">
      <c r="Z5399" s="3"/>
    </row>
    <row r="5400" ht="12.75">
      <c r="Z5400" s="3"/>
    </row>
    <row r="5401" ht="12.75">
      <c r="Z5401" s="3"/>
    </row>
    <row r="5402" ht="12.75">
      <c r="Z5402" s="3"/>
    </row>
    <row r="5403" ht="12.75">
      <c r="Z5403" s="3"/>
    </row>
    <row r="5404" ht="12.75">
      <c r="Z5404" s="3"/>
    </row>
    <row r="5405" ht="12.75">
      <c r="Z5405" s="3"/>
    </row>
    <row r="5406" ht="12.75">
      <c r="Z5406" s="3"/>
    </row>
    <row r="5407" ht="12.75">
      <c r="Z5407" s="3"/>
    </row>
    <row r="5408" ht="12.75">
      <c r="Z5408" s="3"/>
    </row>
    <row r="5409" ht="12.75">
      <c r="Z5409" s="3"/>
    </row>
    <row r="5410" ht="12.75">
      <c r="Z5410" s="3"/>
    </row>
    <row r="5411" ht="12.75">
      <c r="Z5411" s="3"/>
    </row>
    <row r="5412" ht="12.75">
      <c r="Z5412" s="3"/>
    </row>
    <row r="5413" ht="12.75">
      <c r="Z5413" s="3"/>
    </row>
    <row r="5414" ht="12.75">
      <c r="Z5414" s="3"/>
    </row>
    <row r="5415" ht="12.75">
      <c r="Z5415" s="3"/>
    </row>
    <row r="5416" ht="12.75">
      <c r="Z5416" s="3"/>
    </row>
    <row r="5417" ht="12.75">
      <c r="Z5417" s="3"/>
    </row>
    <row r="5418" ht="12.75">
      <c r="Z5418" s="3"/>
    </row>
    <row r="5419" ht="12.75">
      <c r="Z5419" s="3"/>
    </row>
    <row r="5420" ht="12.75">
      <c r="Z5420" s="3"/>
    </row>
    <row r="5421" ht="12.75">
      <c r="Z5421" s="3"/>
    </row>
    <row r="5422" ht="12.75">
      <c r="Z5422" s="3"/>
    </row>
    <row r="5423" ht="12.75">
      <c r="Z5423" s="3"/>
    </row>
    <row r="5424" ht="12.75">
      <c r="Z5424" s="3"/>
    </row>
    <row r="5425" ht="12.75">
      <c r="Z5425" s="3"/>
    </row>
    <row r="5426" ht="12.75">
      <c r="Z5426" s="3"/>
    </row>
    <row r="5427" ht="12.75">
      <c r="Z5427" s="3"/>
    </row>
    <row r="5428" ht="12.75">
      <c r="Z5428" s="3"/>
    </row>
    <row r="5429" ht="12.75">
      <c r="Z5429" s="3"/>
    </row>
    <row r="5430" ht="12.75">
      <c r="Z5430" s="3"/>
    </row>
    <row r="5431" ht="12.75">
      <c r="Z5431" s="3"/>
    </row>
    <row r="5432" ht="12.75">
      <c r="Z5432" s="3"/>
    </row>
    <row r="5433" ht="12.75">
      <c r="Z5433" s="3"/>
    </row>
    <row r="5434" ht="12.75">
      <c r="Z5434" s="3"/>
    </row>
    <row r="5435" ht="12.75">
      <c r="Z5435" s="3"/>
    </row>
    <row r="5436" ht="12.75">
      <c r="Z5436" s="3"/>
    </row>
    <row r="5437" ht="12.75">
      <c r="Z5437" s="3"/>
    </row>
    <row r="5438" ht="12.75">
      <c r="Z5438" s="3"/>
    </row>
    <row r="5439" ht="12.75">
      <c r="Z5439" s="3"/>
    </row>
    <row r="5440" ht="12.75">
      <c r="Z5440" s="3"/>
    </row>
    <row r="5441" ht="12.75">
      <c r="Z5441" s="3"/>
    </row>
    <row r="5442" ht="12.75">
      <c r="Z5442" s="3"/>
    </row>
    <row r="5443" ht="12.75">
      <c r="Z5443" s="3"/>
    </row>
    <row r="5444" ht="12.75">
      <c r="Z5444" s="3"/>
    </row>
    <row r="5445" ht="12.75">
      <c r="Z5445" s="3"/>
    </row>
    <row r="5446" ht="12.75">
      <c r="Z5446" s="3"/>
    </row>
    <row r="5447" ht="12.75">
      <c r="Z5447" s="3"/>
    </row>
    <row r="5448" ht="12.75">
      <c r="Z5448" s="3"/>
    </row>
    <row r="5449" ht="12.75">
      <c r="Z5449" s="3"/>
    </row>
    <row r="5450" ht="12.75">
      <c r="Z5450" s="3"/>
    </row>
    <row r="5451" ht="12.75">
      <c r="Z5451" s="3"/>
    </row>
    <row r="5452" ht="12.75">
      <c r="Z5452" s="3"/>
    </row>
    <row r="5453" ht="12.75">
      <c r="Z5453" s="3"/>
    </row>
    <row r="5454" ht="12.75">
      <c r="Z5454" s="3"/>
    </row>
    <row r="5455" ht="12.75">
      <c r="Z5455" s="3"/>
    </row>
    <row r="5456" ht="12.75">
      <c r="Z5456" s="3"/>
    </row>
    <row r="5457" ht="12.75">
      <c r="Z5457" s="3"/>
    </row>
    <row r="5458" ht="12.75">
      <c r="Z5458" s="3"/>
    </row>
    <row r="5459" ht="12.75">
      <c r="Z5459" s="3"/>
    </row>
    <row r="5460" ht="12.75">
      <c r="Z5460" s="3"/>
    </row>
    <row r="5461" ht="12.75">
      <c r="Z5461" s="3"/>
    </row>
    <row r="5462" ht="12.75">
      <c r="Z5462" s="3"/>
    </row>
    <row r="5463" ht="12.75">
      <c r="Z5463" s="3"/>
    </row>
    <row r="5464" ht="12.75">
      <c r="Z5464" s="3"/>
    </row>
    <row r="5465" ht="12.75">
      <c r="Z5465" s="3"/>
    </row>
    <row r="5466" ht="12.75">
      <c r="Z5466" s="3"/>
    </row>
    <row r="5467" ht="12.75">
      <c r="Z5467" s="3"/>
    </row>
    <row r="5468" ht="12.75">
      <c r="Z5468" s="3"/>
    </row>
    <row r="5469" ht="12.75">
      <c r="Z5469" s="3"/>
    </row>
    <row r="5470" ht="12.75">
      <c r="Z5470" s="3"/>
    </row>
    <row r="5471" ht="12.75">
      <c r="Z5471" s="3"/>
    </row>
    <row r="5472" ht="12.75">
      <c r="Z5472" s="3"/>
    </row>
    <row r="5473" ht="12.75">
      <c r="Z5473" s="3"/>
    </row>
    <row r="5474" ht="12.75">
      <c r="Z5474" s="3"/>
    </row>
    <row r="5475" ht="12.75">
      <c r="Z5475" s="3"/>
    </row>
    <row r="5476" ht="12.75">
      <c r="Z5476" s="3"/>
    </row>
    <row r="5477" ht="12.75">
      <c r="Z5477" s="3"/>
    </row>
    <row r="5478" ht="12.75">
      <c r="Z5478" s="3"/>
    </row>
    <row r="5479" ht="12.75">
      <c r="Z5479" s="3"/>
    </row>
    <row r="5480" ht="12.75">
      <c r="Z5480" s="3"/>
    </row>
    <row r="5481" ht="12.75">
      <c r="Z5481" s="3"/>
    </row>
    <row r="5482" ht="12.75">
      <c r="Z5482" s="3"/>
    </row>
    <row r="5483" ht="12.75">
      <c r="Z5483" s="3"/>
    </row>
    <row r="5484" ht="12.75">
      <c r="Z5484" s="3"/>
    </row>
    <row r="5485" ht="12.75">
      <c r="Z5485" s="3"/>
    </row>
    <row r="5486" ht="12.75">
      <c r="Z5486" s="3"/>
    </row>
    <row r="5487" ht="12.75">
      <c r="Z5487" s="3"/>
    </row>
    <row r="5488" ht="12.75">
      <c r="Z5488" s="3"/>
    </row>
    <row r="5489" ht="12.75">
      <c r="Z5489" s="3"/>
    </row>
    <row r="5490" ht="12.75">
      <c r="Z5490" s="3"/>
    </row>
    <row r="5491" ht="12.75">
      <c r="Z5491" s="3"/>
    </row>
    <row r="5492" ht="12.75">
      <c r="Z5492" s="3"/>
    </row>
    <row r="5493" ht="12.75">
      <c r="Z5493" s="3"/>
    </row>
    <row r="5494" ht="12.75">
      <c r="Z5494" s="3"/>
    </row>
    <row r="5495" ht="12.75">
      <c r="Z5495" s="3"/>
    </row>
    <row r="5496" ht="12.75">
      <c r="Z5496" s="3"/>
    </row>
    <row r="5497" ht="12.75">
      <c r="Z5497" s="3"/>
    </row>
    <row r="5498" ht="12.75">
      <c r="Z5498" s="3"/>
    </row>
    <row r="5499" ht="12.75">
      <c r="Z5499" s="3"/>
    </row>
    <row r="5500" ht="12.75">
      <c r="Z5500" s="3"/>
    </row>
    <row r="5501" ht="12.75">
      <c r="Z5501" s="3"/>
    </row>
    <row r="5502" ht="12.75">
      <c r="Z5502" s="3"/>
    </row>
    <row r="5503" ht="12.75">
      <c r="Z5503" s="3"/>
    </row>
    <row r="5504" ht="12.75">
      <c r="Z5504" s="3"/>
    </row>
    <row r="5505" ht="12.75">
      <c r="Z5505" s="3"/>
    </row>
    <row r="5506" ht="12.75">
      <c r="Z5506" s="3"/>
    </row>
    <row r="5507" ht="12.75">
      <c r="Z5507" s="3"/>
    </row>
    <row r="5508" ht="12.75">
      <c r="Z5508" s="3"/>
    </row>
    <row r="5509" ht="12.75">
      <c r="Z5509" s="3"/>
    </row>
    <row r="5510" ht="12.75">
      <c r="Z5510" s="3"/>
    </row>
    <row r="5511" ht="12.75">
      <c r="Z5511" s="3"/>
    </row>
    <row r="5512" ht="12.75">
      <c r="Z5512" s="3"/>
    </row>
    <row r="5513" ht="12.75">
      <c r="Z5513" s="3"/>
    </row>
    <row r="5514" ht="12.75">
      <c r="Z5514" s="3"/>
    </row>
    <row r="5515" ht="12.75">
      <c r="Z5515" s="3"/>
    </row>
    <row r="5516" ht="12.75">
      <c r="Z5516" s="3"/>
    </row>
    <row r="5517" ht="12.75">
      <c r="Z5517" s="3"/>
    </row>
    <row r="5518" ht="12.75">
      <c r="Z5518" s="3"/>
    </row>
    <row r="5519" ht="12.75">
      <c r="Z5519" s="3"/>
    </row>
    <row r="5520" ht="12.75">
      <c r="Z5520" s="3"/>
    </row>
    <row r="5521" ht="12.75">
      <c r="Z5521" s="3"/>
    </row>
    <row r="5522" ht="12.75">
      <c r="Z5522" s="3"/>
    </row>
    <row r="5523" ht="12.75">
      <c r="Z5523" s="3"/>
    </row>
    <row r="5524" ht="12.75">
      <c r="Z5524" s="3"/>
    </row>
    <row r="5525" ht="12.75">
      <c r="Z5525" s="3"/>
    </row>
    <row r="5526" ht="12.75">
      <c r="Z5526" s="3"/>
    </row>
    <row r="5527" ht="12.75">
      <c r="Z5527" s="3"/>
    </row>
    <row r="5528" ht="12.75">
      <c r="Z5528" s="3"/>
    </row>
    <row r="5529" ht="12.75">
      <c r="Z5529" s="3"/>
    </row>
    <row r="5530" ht="12.75">
      <c r="Z5530" s="3"/>
    </row>
    <row r="5531" ht="12.75">
      <c r="Z5531" s="3"/>
    </row>
    <row r="5532" ht="12.75">
      <c r="Z5532" s="3"/>
    </row>
    <row r="5533" ht="12.75">
      <c r="Z5533" s="3"/>
    </row>
    <row r="5534" ht="12.75">
      <c r="Z5534" s="3"/>
    </row>
    <row r="5535" ht="12.75">
      <c r="Z5535" s="3"/>
    </row>
    <row r="5536" ht="12.75">
      <c r="Z5536" s="3"/>
    </row>
    <row r="5537" ht="12.75">
      <c r="Z5537" s="3"/>
    </row>
    <row r="5538" ht="12.75">
      <c r="Z5538" s="3"/>
    </row>
    <row r="5539" ht="12.75">
      <c r="Z5539" s="3"/>
    </row>
    <row r="5540" ht="12.75">
      <c r="Z5540" s="3"/>
    </row>
    <row r="5541" ht="12.75">
      <c r="Z5541" s="3"/>
    </row>
    <row r="5542" ht="12.75">
      <c r="Z5542" s="3"/>
    </row>
    <row r="5543" ht="12.75">
      <c r="Z5543" s="3"/>
    </row>
    <row r="5544" ht="12.75">
      <c r="Z5544" s="3"/>
    </row>
    <row r="5545" ht="12.75">
      <c r="Z5545" s="3"/>
    </row>
    <row r="5546" ht="12.75">
      <c r="Z5546" s="3"/>
    </row>
    <row r="5547" ht="12.75">
      <c r="Z5547" s="3"/>
    </row>
    <row r="5548" ht="12.75">
      <c r="Z5548" s="3"/>
    </row>
    <row r="5549" ht="12.75">
      <c r="Z5549" s="3"/>
    </row>
    <row r="5550" ht="12.75">
      <c r="Z5550" s="3"/>
    </row>
    <row r="5551" ht="12.75">
      <c r="Z5551" s="3"/>
    </row>
    <row r="5552" ht="12.75">
      <c r="Z5552" s="3"/>
    </row>
    <row r="5553" ht="12.75">
      <c r="Z5553" s="3"/>
    </row>
    <row r="5554" ht="12.75">
      <c r="Z5554" s="3"/>
    </row>
    <row r="5555" ht="12.75">
      <c r="Z5555" s="3"/>
    </row>
    <row r="5556" ht="12.75">
      <c r="Z5556" s="3"/>
    </row>
    <row r="5557" ht="12.75">
      <c r="Z5557" s="3"/>
    </row>
    <row r="5558" ht="12.75">
      <c r="Z5558" s="3"/>
    </row>
    <row r="5559" ht="12.75">
      <c r="Z5559" s="3"/>
    </row>
    <row r="5560" ht="12.75">
      <c r="Z5560" s="3"/>
    </row>
    <row r="5561" ht="12.75">
      <c r="Z5561" s="3"/>
    </row>
    <row r="5562" ht="12.75">
      <c r="Z5562" s="3"/>
    </row>
    <row r="5563" ht="12.75">
      <c r="Z5563" s="3"/>
    </row>
    <row r="5564" ht="12.75">
      <c r="Z5564" s="3"/>
    </row>
    <row r="5565" ht="12.75">
      <c r="Z5565" s="3"/>
    </row>
    <row r="5566" ht="12.75">
      <c r="Z5566" s="3"/>
    </row>
    <row r="5567" ht="12.75">
      <c r="Z5567" s="3"/>
    </row>
    <row r="5568" ht="12.75">
      <c r="Z5568" s="3"/>
    </row>
    <row r="5569" ht="12.75">
      <c r="Z5569" s="3"/>
    </row>
    <row r="5570" ht="12.75">
      <c r="Z5570" s="3"/>
    </row>
    <row r="5571" ht="12.75">
      <c r="Z5571" s="3"/>
    </row>
    <row r="5572" ht="12.75">
      <c r="Z5572" s="3"/>
    </row>
    <row r="5573" ht="12.75">
      <c r="Z5573" s="3"/>
    </row>
    <row r="5574" ht="12.75">
      <c r="Z5574" s="3"/>
    </row>
    <row r="5575" ht="12.75">
      <c r="Z5575" s="3"/>
    </row>
    <row r="5576" ht="12.75">
      <c r="Z5576" s="3"/>
    </row>
    <row r="5577" ht="12.75">
      <c r="Z5577" s="3"/>
    </row>
    <row r="5578" ht="12.75">
      <c r="Z5578" s="3"/>
    </row>
    <row r="5579" ht="12.75">
      <c r="Z5579" s="3"/>
    </row>
    <row r="5580" ht="12.75">
      <c r="Z5580" s="3"/>
    </row>
    <row r="5581" ht="12.75">
      <c r="Z5581" s="3"/>
    </row>
    <row r="5582" ht="12.75">
      <c r="Z5582" s="3"/>
    </row>
    <row r="5583" ht="12.75">
      <c r="Z5583" s="3"/>
    </row>
    <row r="5584" ht="12.75">
      <c r="Z5584" s="3"/>
    </row>
    <row r="5585" ht="12.75">
      <c r="Z5585" s="3"/>
    </row>
    <row r="5586" ht="12.75">
      <c r="Z5586" s="3"/>
    </row>
    <row r="5587" ht="12.75">
      <c r="Z5587" s="3"/>
    </row>
    <row r="5588" ht="12.75">
      <c r="Z5588" s="3"/>
    </row>
    <row r="5589" ht="12.75">
      <c r="Z5589" s="3"/>
    </row>
    <row r="5590" ht="12.75">
      <c r="Z5590" s="3"/>
    </row>
    <row r="5591" ht="12.75">
      <c r="Z5591" s="3"/>
    </row>
    <row r="5592" ht="12.75">
      <c r="Z5592" s="3"/>
    </row>
    <row r="5593" ht="12.75">
      <c r="Z5593" s="3"/>
    </row>
    <row r="5594" ht="12.75">
      <c r="Z5594" s="3"/>
    </row>
    <row r="5595" ht="12.75">
      <c r="Z5595" s="3"/>
    </row>
    <row r="5596" ht="12.75">
      <c r="Z5596" s="3"/>
    </row>
    <row r="5597" ht="12.75">
      <c r="Z5597" s="3"/>
    </row>
    <row r="5598" ht="12.75">
      <c r="Z5598" s="3"/>
    </row>
    <row r="5599" ht="12.75">
      <c r="Z5599" s="3"/>
    </row>
    <row r="5600" ht="12.75">
      <c r="Z5600" s="3"/>
    </row>
    <row r="5601" ht="12.75">
      <c r="Z5601" s="3"/>
    </row>
    <row r="5602" ht="12.75">
      <c r="Z5602" s="3"/>
    </row>
    <row r="5603" ht="12.75">
      <c r="Z5603" s="3"/>
    </row>
    <row r="5604" ht="12.75">
      <c r="Z5604" s="3"/>
    </row>
    <row r="5605" ht="12.75">
      <c r="Z5605" s="3"/>
    </row>
    <row r="5606" ht="12.75">
      <c r="Z5606" s="3"/>
    </row>
    <row r="5607" ht="12.75">
      <c r="Z5607" s="3"/>
    </row>
    <row r="5608" ht="12.75">
      <c r="Z5608" s="3"/>
    </row>
    <row r="5609" ht="12.75">
      <c r="Z5609" s="3"/>
    </row>
    <row r="5610" ht="12.75">
      <c r="Z5610" s="3"/>
    </row>
    <row r="5611" ht="12.75">
      <c r="Z5611" s="3"/>
    </row>
    <row r="5612" ht="12.75">
      <c r="Z5612" s="3"/>
    </row>
    <row r="5613" ht="12.75">
      <c r="Z5613" s="3"/>
    </row>
    <row r="5614" ht="12.75">
      <c r="Z5614" s="3"/>
    </row>
    <row r="5615" ht="12.75">
      <c r="Z5615" s="3"/>
    </row>
    <row r="5616" ht="12.75">
      <c r="Z5616" s="3"/>
    </row>
    <row r="5617" ht="12.75">
      <c r="Z5617" s="3"/>
    </row>
    <row r="5618" ht="12.75">
      <c r="Z5618" s="3"/>
    </row>
    <row r="5619" ht="12.75">
      <c r="Z5619" s="3"/>
    </row>
    <row r="5620" ht="12.75">
      <c r="Z5620" s="3"/>
    </row>
    <row r="5621" ht="12.75">
      <c r="Z5621" s="3"/>
    </row>
    <row r="5622" ht="12.75">
      <c r="Z5622" s="3"/>
    </row>
    <row r="5623" ht="12.75">
      <c r="Z5623" s="3"/>
    </row>
    <row r="5624" ht="12.75">
      <c r="Z5624" s="3"/>
    </row>
    <row r="5625" ht="12.75">
      <c r="Z5625" s="3"/>
    </row>
    <row r="5626" ht="12.75">
      <c r="Z5626" s="3"/>
    </row>
    <row r="5627" ht="12.75">
      <c r="Z5627" s="3"/>
    </row>
    <row r="5628" ht="12.75">
      <c r="Z5628" s="3"/>
    </row>
    <row r="5629" ht="12.75">
      <c r="Z5629" s="3"/>
    </row>
    <row r="5630" ht="12.75">
      <c r="Z5630" s="3"/>
    </row>
    <row r="5631" ht="12.75">
      <c r="Z5631" s="3"/>
    </row>
    <row r="5632" ht="12.75">
      <c r="Z5632" s="3"/>
    </row>
    <row r="5633" ht="12.75">
      <c r="Z5633" s="3"/>
    </row>
    <row r="5634" ht="12.75">
      <c r="Z5634" s="3"/>
    </row>
    <row r="5635" ht="12.75">
      <c r="Z5635" s="3"/>
    </row>
    <row r="5636" ht="12.75">
      <c r="Z5636" s="3"/>
    </row>
    <row r="5637" ht="12.75">
      <c r="Z5637" s="3"/>
    </row>
    <row r="5638" ht="12.75">
      <c r="Z5638" s="3"/>
    </row>
    <row r="5639" ht="12.75">
      <c r="Z5639" s="3"/>
    </row>
    <row r="5640" ht="12.75">
      <c r="Z5640" s="3"/>
    </row>
    <row r="5641" ht="12.75">
      <c r="Z5641" s="3"/>
    </row>
    <row r="5642" ht="12.75">
      <c r="Z5642" s="3"/>
    </row>
    <row r="5643" ht="12.75">
      <c r="Z5643" s="3"/>
    </row>
    <row r="5644" ht="12.75">
      <c r="Z5644" s="3"/>
    </row>
    <row r="5645" ht="12.75">
      <c r="Z5645" s="3"/>
    </row>
    <row r="5646" ht="12.75">
      <c r="Z5646" s="3"/>
    </row>
    <row r="5647" ht="12.75">
      <c r="Z5647" s="3"/>
    </row>
    <row r="5648" ht="12.75">
      <c r="Z5648" s="3"/>
    </row>
    <row r="5649" ht="12.75">
      <c r="Z5649" s="3"/>
    </row>
    <row r="5650" ht="12.75">
      <c r="Z5650" s="3"/>
    </row>
    <row r="5651" ht="12.75">
      <c r="Z5651" s="3"/>
    </row>
    <row r="5652" ht="12.75">
      <c r="Z5652" s="3"/>
    </row>
    <row r="5653" ht="12.75">
      <c r="Z5653" s="3"/>
    </row>
    <row r="5654" ht="12.75">
      <c r="Z5654" s="3"/>
    </row>
    <row r="5655" ht="12.75">
      <c r="Z5655" s="3"/>
    </row>
    <row r="5656" ht="12.75">
      <c r="Z5656" s="3"/>
    </row>
    <row r="5657" ht="12.75">
      <c r="Z5657" s="3"/>
    </row>
    <row r="5658" ht="12.75">
      <c r="Z5658" s="3"/>
    </row>
    <row r="5659" ht="12.75">
      <c r="Z5659" s="3"/>
    </row>
    <row r="5660" ht="12.75">
      <c r="Z5660" s="3"/>
    </row>
    <row r="5661" ht="12.75">
      <c r="Z5661" s="3"/>
    </row>
    <row r="5662" ht="12.75">
      <c r="Z5662" s="3"/>
    </row>
    <row r="5663" ht="12.75">
      <c r="Z5663" s="3"/>
    </row>
    <row r="5664" ht="12.75">
      <c r="Z5664" s="3"/>
    </row>
    <row r="5665" ht="12.75">
      <c r="Z5665" s="3"/>
    </row>
    <row r="5666" ht="12.75">
      <c r="Z5666" s="3"/>
    </row>
    <row r="5667" ht="12.75">
      <c r="Z5667" s="3"/>
    </row>
    <row r="5668" ht="12.75">
      <c r="Z5668" s="3"/>
    </row>
    <row r="5669" ht="12.75">
      <c r="Z5669" s="3"/>
    </row>
    <row r="5670" ht="12.75">
      <c r="Z5670" s="3"/>
    </row>
    <row r="5671" ht="12.75">
      <c r="Z5671" s="3"/>
    </row>
    <row r="5672" ht="12.75">
      <c r="Z5672" s="3"/>
    </row>
    <row r="5673" ht="12.75">
      <c r="Z5673" s="3"/>
    </row>
    <row r="5674" ht="12.75">
      <c r="Z5674" s="3"/>
    </row>
    <row r="5675" ht="12.75">
      <c r="Z5675" s="3"/>
    </row>
    <row r="5676" ht="12.75">
      <c r="Z5676" s="3"/>
    </row>
    <row r="5677" ht="12.75">
      <c r="Z5677" s="3"/>
    </row>
    <row r="5678" ht="12.75">
      <c r="Z5678" s="3"/>
    </row>
    <row r="5679" ht="12.75">
      <c r="Z5679" s="3"/>
    </row>
    <row r="5680" ht="12.75">
      <c r="Z5680" s="3"/>
    </row>
    <row r="5681" ht="12.75">
      <c r="Z5681" s="3"/>
    </row>
    <row r="5682" ht="12.75">
      <c r="Z5682" s="3"/>
    </row>
    <row r="5683" ht="12.75">
      <c r="Z5683" s="3"/>
    </row>
    <row r="5684" ht="12.75">
      <c r="Z5684" s="3"/>
    </row>
    <row r="5685" ht="12.75">
      <c r="Z5685" s="3"/>
    </row>
    <row r="5686" ht="12.75">
      <c r="Z5686" s="3"/>
    </row>
    <row r="5687" ht="12.75">
      <c r="Z5687" s="3"/>
    </row>
    <row r="5688" ht="12.75">
      <c r="Z5688" s="3"/>
    </row>
    <row r="5689" ht="12.75">
      <c r="Z5689" s="3"/>
    </row>
    <row r="5690" ht="12.75">
      <c r="Z5690" s="3"/>
    </row>
    <row r="5691" ht="12.75">
      <c r="Z5691" s="3"/>
    </row>
    <row r="5692" ht="12.75">
      <c r="Z5692" s="3"/>
    </row>
    <row r="5693" ht="12.75">
      <c r="Z5693" s="3"/>
    </row>
    <row r="5694" ht="12.75">
      <c r="Z5694" s="3"/>
    </row>
    <row r="5695" ht="12.75">
      <c r="Z5695" s="3"/>
    </row>
    <row r="5696" ht="12.75">
      <c r="Z5696" s="3"/>
    </row>
    <row r="5697" ht="12.75">
      <c r="Z5697" s="3"/>
    </row>
    <row r="5698" ht="12.75">
      <c r="Z5698" s="3"/>
    </row>
    <row r="5699" ht="12.75">
      <c r="Z5699" s="3"/>
    </row>
    <row r="5700" ht="12.75">
      <c r="Z5700" s="3"/>
    </row>
    <row r="5701" ht="12.75">
      <c r="Z5701" s="3"/>
    </row>
    <row r="5702" ht="12.75">
      <c r="Z5702" s="3"/>
    </row>
    <row r="5703" ht="12.75">
      <c r="Z5703" s="3"/>
    </row>
    <row r="5704" ht="12.75">
      <c r="Z5704" s="3"/>
    </row>
    <row r="5705" ht="12.75">
      <c r="Z5705" s="3"/>
    </row>
    <row r="5706" ht="12.75">
      <c r="Z5706" s="3"/>
    </row>
    <row r="5707" ht="12.75">
      <c r="Z5707" s="3"/>
    </row>
    <row r="5708" ht="12.75">
      <c r="Z5708" s="3"/>
    </row>
    <row r="5709" ht="12.75">
      <c r="Z5709" s="3"/>
    </row>
    <row r="5710" ht="12.75">
      <c r="Z5710" s="3"/>
    </row>
    <row r="5711" ht="12.75">
      <c r="Z5711" s="3"/>
    </row>
    <row r="5712" ht="12.75">
      <c r="Z5712" s="3"/>
    </row>
    <row r="5713" ht="12.75">
      <c r="Z5713" s="3"/>
    </row>
    <row r="5714" ht="12.75">
      <c r="Z5714" s="3"/>
    </row>
    <row r="5715" ht="12.75">
      <c r="Z5715" s="3"/>
    </row>
    <row r="5716" ht="12.75">
      <c r="Z5716" s="3"/>
    </row>
    <row r="5717" ht="12.75">
      <c r="Z5717" s="3"/>
    </row>
    <row r="5718" ht="12.75">
      <c r="Z5718" s="3"/>
    </row>
    <row r="5719" ht="12.75">
      <c r="Z5719" s="3"/>
    </row>
    <row r="5720" ht="12.75">
      <c r="Z5720" s="3"/>
    </row>
    <row r="5721" ht="12.75">
      <c r="Z5721" s="3"/>
    </row>
    <row r="5722" ht="12.75">
      <c r="Z5722" s="3"/>
    </row>
    <row r="5723" ht="12.75">
      <c r="Z5723" s="3"/>
    </row>
    <row r="5724" ht="12.75">
      <c r="Z5724" s="3"/>
    </row>
    <row r="5725" ht="12.75">
      <c r="Z5725" s="3"/>
    </row>
    <row r="5726" ht="12.75">
      <c r="Z5726" s="3"/>
    </row>
    <row r="5727" ht="12.75">
      <c r="Z5727" s="3"/>
    </row>
    <row r="5728" ht="12.75">
      <c r="Z5728" s="3"/>
    </row>
    <row r="5729" ht="12.75">
      <c r="Z5729" s="3"/>
    </row>
    <row r="5730" ht="12.75">
      <c r="Z5730" s="3"/>
    </row>
    <row r="5731" ht="12.75">
      <c r="Z5731" s="3"/>
    </row>
    <row r="5732" ht="12.75">
      <c r="Z5732" s="3"/>
    </row>
    <row r="5733" ht="12.75">
      <c r="Z5733" s="3"/>
    </row>
    <row r="5734" ht="12.75">
      <c r="Z5734" s="3"/>
    </row>
    <row r="5735" ht="12.75">
      <c r="Z5735" s="3"/>
    </row>
    <row r="5736" ht="12.75">
      <c r="Z5736" s="3"/>
    </row>
    <row r="5737" ht="12.75">
      <c r="Z5737" s="3"/>
    </row>
    <row r="5738" ht="12.75">
      <c r="Z5738" s="3"/>
    </row>
    <row r="5739" ht="12.75">
      <c r="Z5739" s="3"/>
    </row>
    <row r="5740" ht="12.75">
      <c r="Z5740" s="3"/>
    </row>
    <row r="5741" ht="12.75">
      <c r="Z5741" s="3"/>
    </row>
    <row r="5742" ht="12.75">
      <c r="Z5742" s="3"/>
    </row>
    <row r="5743" ht="12.75">
      <c r="Z5743" s="3"/>
    </row>
    <row r="5744" ht="12.75">
      <c r="Z5744" s="3"/>
    </row>
    <row r="5745" ht="12.75">
      <c r="Z5745" s="3"/>
    </row>
    <row r="5746" ht="12.75">
      <c r="Z5746" s="3"/>
    </row>
    <row r="5747" ht="12.75">
      <c r="Z5747" s="3"/>
    </row>
    <row r="5748" ht="12.75">
      <c r="Z5748" s="3"/>
    </row>
    <row r="5749" ht="12.75">
      <c r="Z5749" s="3"/>
    </row>
    <row r="5750" ht="12.75">
      <c r="Z5750" s="3"/>
    </row>
    <row r="5751" ht="12.75">
      <c r="Z5751" s="3"/>
    </row>
    <row r="5752" ht="12.75">
      <c r="Z5752" s="3"/>
    </row>
    <row r="5753" ht="12.75">
      <c r="Z5753" s="3"/>
    </row>
    <row r="5754" ht="12.75">
      <c r="Z5754" s="3"/>
    </row>
    <row r="5755" ht="12.75">
      <c r="Z5755" s="3"/>
    </row>
    <row r="5756" ht="12.75">
      <c r="Z5756" s="3"/>
    </row>
    <row r="5757" ht="12.75">
      <c r="Z5757" s="3"/>
    </row>
    <row r="5758" ht="12.75">
      <c r="Z5758" s="3"/>
    </row>
    <row r="5759" ht="12.75">
      <c r="Z5759" s="3"/>
    </row>
    <row r="5760" ht="12.75">
      <c r="Z5760" s="3"/>
    </row>
    <row r="5761" ht="12.75">
      <c r="Z5761" s="3"/>
    </row>
    <row r="5762" ht="12.75">
      <c r="Z5762" s="3"/>
    </row>
    <row r="5763" ht="12.75">
      <c r="Z5763" s="3"/>
    </row>
    <row r="5764" ht="12.75">
      <c r="Z5764" s="3"/>
    </row>
    <row r="5765" ht="12.75">
      <c r="Z5765" s="3"/>
    </row>
    <row r="5766" ht="12.75">
      <c r="Z5766" s="3"/>
    </row>
    <row r="5767" ht="12.75">
      <c r="Z5767" s="3"/>
    </row>
    <row r="5768" ht="12.75">
      <c r="Z5768" s="3"/>
    </row>
    <row r="5769" ht="12.75">
      <c r="Z5769" s="3"/>
    </row>
    <row r="5770" ht="12.75">
      <c r="Z5770" s="3"/>
    </row>
    <row r="5771" ht="12.75">
      <c r="Z5771" s="3"/>
    </row>
    <row r="5772" ht="12.75">
      <c r="Z5772" s="3"/>
    </row>
    <row r="5773" ht="12.75">
      <c r="Z5773" s="3"/>
    </row>
    <row r="5774" ht="12.75">
      <c r="Z5774" s="3"/>
    </row>
    <row r="5775" ht="12.75">
      <c r="Z5775" s="3"/>
    </row>
    <row r="5776" ht="12.75">
      <c r="Z5776" s="3"/>
    </row>
    <row r="5777" ht="12.75">
      <c r="Z5777" s="3"/>
    </row>
    <row r="5778" ht="12.75">
      <c r="Z5778" s="3"/>
    </row>
    <row r="5779" ht="12.75">
      <c r="Z5779" s="3"/>
    </row>
    <row r="5780" ht="12.75">
      <c r="Z5780" s="3"/>
    </row>
    <row r="5781" ht="12.75">
      <c r="Z5781" s="3"/>
    </row>
    <row r="5782" ht="12.75">
      <c r="Z5782" s="3"/>
    </row>
    <row r="5783" ht="12.75">
      <c r="Z5783" s="3"/>
    </row>
    <row r="5784" ht="12.75">
      <c r="Z5784" s="3"/>
    </row>
    <row r="5785" ht="12.75">
      <c r="Z5785" s="3"/>
    </row>
    <row r="5786" ht="12.75">
      <c r="Z5786" s="3"/>
    </row>
    <row r="5787" ht="12.75">
      <c r="Z5787" s="3"/>
    </row>
    <row r="5788" ht="12.75">
      <c r="Z5788" s="3"/>
    </row>
    <row r="5789" ht="12.75">
      <c r="Z5789" s="3"/>
    </row>
    <row r="5790" ht="12.75">
      <c r="Z5790" s="3"/>
    </row>
    <row r="5791" ht="12.75">
      <c r="Z5791" s="3"/>
    </row>
    <row r="5792" ht="12.75">
      <c r="Z5792" s="3"/>
    </row>
    <row r="5793" ht="12.75">
      <c r="Z5793" s="3"/>
    </row>
    <row r="5794" ht="12.75">
      <c r="Z5794" s="3"/>
    </row>
    <row r="5795" ht="12.75">
      <c r="Z5795" s="3"/>
    </row>
    <row r="5796" ht="12.75">
      <c r="Z5796" s="3"/>
    </row>
    <row r="5797" ht="12.75">
      <c r="Z5797" s="3"/>
    </row>
    <row r="5798" ht="12.75">
      <c r="Z5798" s="3"/>
    </row>
    <row r="5799" ht="12.75">
      <c r="Z5799" s="3"/>
    </row>
    <row r="5800" ht="12.75">
      <c r="Z5800" s="3"/>
    </row>
    <row r="5801" ht="12.75">
      <c r="Z5801" s="3"/>
    </row>
    <row r="5802" ht="12.75">
      <c r="Z5802" s="3"/>
    </row>
    <row r="5803" ht="12.75">
      <c r="Z5803" s="3"/>
    </row>
    <row r="5804" ht="12.75">
      <c r="Z5804" s="3"/>
    </row>
    <row r="5805" ht="12.75">
      <c r="Z5805" s="3"/>
    </row>
    <row r="5806" ht="12.75">
      <c r="Z5806" s="3"/>
    </row>
    <row r="5807" ht="12.75">
      <c r="Z5807" s="3"/>
    </row>
    <row r="5808" ht="12.75">
      <c r="Z5808" s="3"/>
    </row>
    <row r="5809" ht="12.75">
      <c r="Z5809" s="3"/>
    </row>
    <row r="5810" ht="12.75">
      <c r="Z5810" s="3"/>
    </row>
    <row r="5811" ht="12.75">
      <c r="Z5811" s="3"/>
    </row>
    <row r="5812" ht="12.75">
      <c r="Z5812" s="3"/>
    </row>
    <row r="5813" ht="12.75">
      <c r="Z5813" s="3"/>
    </row>
    <row r="5814" ht="12.75">
      <c r="Z5814" s="3"/>
    </row>
    <row r="5815" ht="12.75">
      <c r="Z5815" s="3"/>
    </row>
    <row r="5816" ht="12.75">
      <c r="Z5816" s="3"/>
    </row>
    <row r="5817" ht="12.75">
      <c r="Z5817" s="3"/>
    </row>
    <row r="5818" ht="12.75">
      <c r="Z5818" s="3"/>
    </row>
    <row r="5819" ht="12.75">
      <c r="Z5819" s="3"/>
    </row>
    <row r="5820" ht="12.75">
      <c r="Z5820" s="3"/>
    </row>
    <row r="5821" ht="12.75">
      <c r="Z5821" s="3"/>
    </row>
    <row r="5822" ht="12.75">
      <c r="Z5822" s="3"/>
    </row>
    <row r="5823" ht="12.75">
      <c r="Z5823" s="3"/>
    </row>
    <row r="5824" ht="12.75">
      <c r="Z5824" s="3"/>
    </row>
    <row r="5825" ht="12.75">
      <c r="Z5825" s="3"/>
    </row>
    <row r="5826" ht="12.75">
      <c r="Z5826" s="3"/>
    </row>
    <row r="5827" ht="12.75">
      <c r="Z5827" s="3"/>
    </row>
    <row r="5828" ht="12.75">
      <c r="Z5828" s="3"/>
    </row>
    <row r="5829" ht="12.75">
      <c r="Z5829" s="3"/>
    </row>
    <row r="5830" ht="12.75">
      <c r="Z5830" s="3"/>
    </row>
    <row r="5831" ht="12.75">
      <c r="Z5831" s="3"/>
    </row>
    <row r="5832" ht="12.75">
      <c r="Z5832" s="3"/>
    </row>
    <row r="5833" ht="12.75">
      <c r="Z5833" s="3"/>
    </row>
    <row r="5834" ht="12.75">
      <c r="Z5834" s="3"/>
    </row>
    <row r="5835" ht="12.75">
      <c r="Z5835" s="3"/>
    </row>
    <row r="5836" ht="12.75">
      <c r="Z5836" s="3"/>
    </row>
    <row r="5837" ht="12.75">
      <c r="Z5837" s="3"/>
    </row>
    <row r="5838" ht="12.75">
      <c r="Z5838" s="3"/>
    </row>
    <row r="5839" ht="12.75">
      <c r="Z5839" s="3"/>
    </row>
    <row r="5840" ht="12.75">
      <c r="Z5840" s="3"/>
    </row>
    <row r="5841" ht="12.75">
      <c r="Z5841" s="3"/>
    </row>
    <row r="5842" ht="12.75">
      <c r="Z5842" s="3"/>
    </row>
    <row r="5843" ht="12.75">
      <c r="Z5843" s="3"/>
    </row>
    <row r="5844" ht="12.75">
      <c r="Z5844" s="3"/>
    </row>
    <row r="5845" ht="12.75">
      <c r="Z5845" s="3"/>
    </row>
    <row r="5846" ht="12.75">
      <c r="Z5846" s="3"/>
    </row>
    <row r="5847" ht="12.75">
      <c r="Z5847" s="3"/>
    </row>
    <row r="5848" ht="12.75">
      <c r="Z5848" s="3"/>
    </row>
    <row r="5849" ht="12.75">
      <c r="Z5849" s="3"/>
    </row>
    <row r="5850" ht="12.75">
      <c r="Z5850" s="3"/>
    </row>
    <row r="5851" ht="12.75">
      <c r="Z5851" s="3"/>
    </row>
    <row r="5852" ht="12.75">
      <c r="Z5852" s="3"/>
    </row>
    <row r="5853" ht="12.75">
      <c r="Z5853" s="3"/>
    </row>
    <row r="5854" ht="12.75">
      <c r="Z5854" s="3"/>
    </row>
    <row r="5855" ht="12.75">
      <c r="Z5855" s="3"/>
    </row>
    <row r="5856" ht="12.75">
      <c r="Z5856" s="3"/>
    </row>
    <row r="5857" ht="12.75">
      <c r="Z5857" s="3"/>
    </row>
    <row r="5858" ht="12.75">
      <c r="Z5858" s="3"/>
    </row>
    <row r="5859" ht="12.75">
      <c r="Z5859" s="3"/>
    </row>
    <row r="5860" ht="12.75">
      <c r="Z5860" s="3"/>
    </row>
    <row r="5861" ht="12.75">
      <c r="Z5861" s="3"/>
    </row>
    <row r="5862" ht="12.75">
      <c r="Z5862" s="3"/>
    </row>
    <row r="5863" ht="12.75">
      <c r="Z5863" s="3"/>
    </row>
    <row r="5864" ht="12.75">
      <c r="Z5864" s="3"/>
    </row>
    <row r="5865" ht="12.75">
      <c r="Z5865" s="3"/>
    </row>
    <row r="5866" ht="12.75">
      <c r="Z5866" s="3"/>
    </row>
    <row r="5867" ht="12.75">
      <c r="Z5867" s="3"/>
    </row>
    <row r="5868" ht="12.75">
      <c r="Z5868" s="3"/>
    </row>
    <row r="5869" ht="12.75">
      <c r="Z5869" s="3"/>
    </row>
    <row r="5870" ht="12.75">
      <c r="Z5870" s="3"/>
    </row>
    <row r="5871" ht="12.75">
      <c r="Z5871" s="3"/>
    </row>
    <row r="5872" ht="12.75">
      <c r="Z5872" s="3"/>
    </row>
    <row r="5873" ht="12.75">
      <c r="Z5873" s="3"/>
    </row>
    <row r="5874" ht="12.75">
      <c r="Z5874" s="3"/>
    </row>
    <row r="5875" ht="12.75">
      <c r="Z5875" s="3"/>
    </row>
    <row r="5876" ht="12.75">
      <c r="Z5876" s="3"/>
    </row>
    <row r="5877" ht="12.75">
      <c r="Z5877" s="3"/>
    </row>
    <row r="5878" ht="12.75">
      <c r="Z5878" s="3"/>
    </row>
    <row r="5879" ht="12.75">
      <c r="Z5879" s="3"/>
    </row>
    <row r="5880" ht="12.75">
      <c r="Z5880" s="3"/>
    </row>
    <row r="5881" ht="12.75">
      <c r="Z5881" s="3"/>
    </row>
    <row r="5882" ht="12.75">
      <c r="Z5882" s="3"/>
    </row>
    <row r="5883" ht="12.75">
      <c r="Z5883" s="3"/>
    </row>
    <row r="5884" ht="12.75">
      <c r="Z5884" s="3"/>
    </row>
    <row r="5885" ht="12.75">
      <c r="Z5885" s="3"/>
    </row>
    <row r="5886" ht="12.75">
      <c r="Z5886" s="3"/>
    </row>
    <row r="5887" ht="12.75">
      <c r="Z5887" s="3"/>
    </row>
    <row r="5888" ht="12.75">
      <c r="Z5888" s="3"/>
    </row>
    <row r="5889" ht="12.75">
      <c r="Z5889" s="3"/>
    </row>
    <row r="5890" ht="12.75">
      <c r="Z5890" s="3"/>
    </row>
    <row r="5891" ht="12.75">
      <c r="Z5891" s="3"/>
    </row>
    <row r="5892" ht="12.75">
      <c r="Z5892" s="3"/>
    </row>
    <row r="5893" ht="12.75">
      <c r="Z5893" s="3"/>
    </row>
    <row r="5894" ht="12.75">
      <c r="Z5894" s="3"/>
    </row>
    <row r="5895" ht="12.75">
      <c r="Z5895" s="3"/>
    </row>
    <row r="5896" ht="12.75">
      <c r="Z5896" s="3"/>
    </row>
    <row r="5897" ht="12.75">
      <c r="Z5897" s="3"/>
    </row>
    <row r="5898" ht="12.75">
      <c r="Z5898" s="3"/>
    </row>
    <row r="5899" ht="12.75">
      <c r="Z5899" s="3"/>
    </row>
    <row r="5900" ht="12.75">
      <c r="Z5900" s="3"/>
    </row>
    <row r="5901" ht="12.75">
      <c r="Z5901" s="3"/>
    </row>
    <row r="5902" ht="12.75">
      <c r="Z5902" s="3"/>
    </row>
    <row r="5903" ht="12.75">
      <c r="Z5903" s="3"/>
    </row>
    <row r="5904" ht="12.75">
      <c r="Z5904" s="3"/>
    </row>
    <row r="5905" ht="12.75">
      <c r="Z5905" s="3"/>
    </row>
    <row r="5906" ht="12.75">
      <c r="Z5906" s="3"/>
    </row>
    <row r="5907" ht="12.75">
      <c r="Z5907" s="3"/>
    </row>
    <row r="5908" ht="12.75">
      <c r="Z5908" s="3"/>
    </row>
    <row r="5909" ht="12.75">
      <c r="Z5909" s="3"/>
    </row>
    <row r="5910" ht="12.75">
      <c r="Z5910" s="3"/>
    </row>
    <row r="5911" ht="12.75">
      <c r="Z5911" s="3"/>
    </row>
    <row r="5912" ht="12.75">
      <c r="Z5912" s="3"/>
    </row>
    <row r="5913" ht="12.75">
      <c r="Z5913" s="3"/>
    </row>
    <row r="5914" ht="12.75">
      <c r="Z5914" s="3"/>
    </row>
    <row r="5915" ht="12.75">
      <c r="Z5915" s="3"/>
    </row>
    <row r="5916" ht="12.75">
      <c r="Z5916" s="3"/>
    </row>
    <row r="5917" ht="12.75">
      <c r="Z5917" s="3"/>
    </row>
    <row r="5918" ht="12.75">
      <c r="Z5918" s="3"/>
    </row>
    <row r="5919" ht="12.75">
      <c r="Z5919" s="3"/>
    </row>
    <row r="5920" ht="12.75">
      <c r="Z5920" s="3"/>
    </row>
    <row r="5921" ht="12.75">
      <c r="Z5921" s="3"/>
    </row>
    <row r="5922" ht="12.75">
      <c r="Z5922" s="3"/>
    </row>
    <row r="5923" ht="12.75">
      <c r="Z5923" s="3"/>
    </row>
    <row r="5924" ht="12.75">
      <c r="Z5924" s="3"/>
    </row>
    <row r="5925" ht="12.75">
      <c r="Z5925" s="3"/>
    </row>
    <row r="5926" ht="12.75">
      <c r="Z5926" s="3"/>
    </row>
    <row r="5927" ht="12.75">
      <c r="Z5927" s="3"/>
    </row>
    <row r="5928" ht="12.75">
      <c r="Z5928" s="3"/>
    </row>
    <row r="5929" ht="12.75">
      <c r="Z5929" s="3"/>
    </row>
    <row r="5930" ht="12.75">
      <c r="Z5930" s="3"/>
    </row>
    <row r="5931" ht="12.75">
      <c r="Z5931" s="3"/>
    </row>
    <row r="5932" ht="12.75">
      <c r="Z5932" s="3"/>
    </row>
    <row r="5933" ht="12.75">
      <c r="Z5933" s="3"/>
    </row>
    <row r="5934" ht="12.75">
      <c r="Z5934" s="3"/>
    </row>
    <row r="5935" ht="12.75">
      <c r="Z5935" s="3"/>
    </row>
    <row r="5936" ht="12.75">
      <c r="Z5936" s="3"/>
    </row>
    <row r="5937" ht="12.75">
      <c r="Z5937" s="3"/>
    </row>
    <row r="5938" ht="12.75">
      <c r="Z5938" s="3"/>
    </row>
    <row r="5939" ht="12.75">
      <c r="Z5939" s="3"/>
    </row>
    <row r="5940" ht="12.75">
      <c r="Z5940" s="3"/>
    </row>
    <row r="5941" ht="12.75">
      <c r="Z5941" s="3"/>
    </row>
    <row r="5942" ht="12.75">
      <c r="Z5942" s="3"/>
    </row>
    <row r="5943" ht="12.75">
      <c r="Z5943" s="3"/>
    </row>
    <row r="5944" ht="12.75">
      <c r="Z5944" s="3"/>
    </row>
    <row r="5945" ht="12.75">
      <c r="Z5945" s="3"/>
    </row>
    <row r="5946" ht="12.75">
      <c r="Z5946" s="3"/>
    </row>
    <row r="5947" ht="12.75">
      <c r="Z5947" s="3"/>
    </row>
    <row r="5948" ht="12.75">
      <c r="Z5948" s="3"/>
    </row>
    <row r="5949" ht="12.75">
      <c r="Z5949" s="3"/>
    </row>
    <row r="5950" ht="12.75">
      <c r="Z5950" s="3"/>
    </row>
    <row r="5951" ht="12.75">
      <c r="Z5951" s="3"/>
    </row>
    <row r="5952" ht="12.75">
      <c r="Z5952" s="3"/>
    </row>
    <row r="5953" ht="12.75">
      <c r="Z5953" s="3"/>
    </row>
    <row r="5954" ht="12.75">
      <c r="Z5954" s="3"/>
    </row>
    <row r="5955" ht="12.75">
      <c r="Z5955" s="3"/>
    </row>
    <row r="5956" ht="12.75">
      <c r="Z5956" s="3"/>
    </row>
    <row r="5957" ht="12.75">
      <c r="Z5957" s="3"/>
    </row>
    <row r="5958" ht="12.75">
      <c r="Z5958" s="3"/>
    </row>
    <row r="5959" ht="12.75">
      <c r="Z5959" s="3"/>
    </row>
    <row r="5960" ht="12.75">
      <c r="Z5960" s="3"/>
    </row>
    <row r="5961" ht="12.75">
      <c r="Z5961" s="3"/>
    </row>
    <row r="5962" ht="12.75">
      <c r="Z5962" s="3"/>
    </row>
    <row r="5963" ht="12.75">
      <c r="Z5963" s="3"/>
    </row>
    <row r="5964" ht="12.75">
      <c r="Z5964" s="3"/>
    </row>
    <row r="5965" ht="12.75">
      <c r="Z5965" s="3"/>
    </row>
    <row r="5966" ht="12.75">
      <c r="Z5966" s="3"/>
    </row>
    <row r="5967" ht="12.75">
      <c r="Z5967" s="3"/>
    </row>
    <row r="5968" ht="12.75">
      <c r="Z5968" s="3"/>
    </row>
    <row r="5969" ht="12.75">
      <c r="Z5969" s="3"/>
    </row>
    <row r="5970" ht="12.75">
      <c r="Z5970" s="3"/>
    </row>
    <row r="5971" ht="12.75">
      <c r="Z5971" s="3"/>
    </row>
    <row r="5972" ht="12.75">
      <c r="Z5972" s="3"/>
    </row>
    <row r="5973" ht="12.75">
      <c r="Z5973" s="3"/>
    </row>
    <row r="5974" ht="12.75">
      <c r="Z5974" s="3"/>
    </row>
    <row r="5975" ht="12.75">
      <c r="Z5975" s="3"/>
    </row>
    <row r="5976" ht="12.75">
      <c r="Z5976" s="3"/>
    </row>
    <row r="5977" ht="12.75">
      <c r="Z5977" s="3"/>
    </row>
    <row r="5978" ht="12.75">
      <c r="Z5978" s="3"/>
    </row>
    <row r="5979" ht="12.75">
      <c r="Z5979" s="3"/>
    </row>
    <row r="5980" ht="12.75">
      <c r="Z5980" s="3"/>
    </row>
    <row r="5981" ht="12.75">
      <c r="Z5981" s="3"/>
    </row>
    <row r="5982" ht="12.75">
      <c r="Z5982" s="3"/>
    </row>
    <row r="5983" ht="12.75">
      <c r="Z5983" s="3"/>
    </row>
    <row r="5984" ht="12.75">
      <c r="Z5984" s="3"/>
    </row>
    <row r="5985" ht="12.75">
      <c r="Z5985" s="3"/>
    </row>
    <row r="5986" ht="12.75">
      <c r="Z5986" s="3"/>
    </row>
    <row r="5987" ht="12.75">
      <c r="Z5987" s="3"/>
    </row>
    <row r="5988" ht="12.75">
      <c r="Z5988" s="3"/>
    </row>
    <row r="5989" ht="12.75">
      <c r="Z5989" s="3"/>
    </row>
    <row r="5990" ht="12.75">
      <c r="Z5990" s="3"/>
    </row>
    <row r="5991" ht="12.75">
      <c r="Z5991" s="3"/>
    </row>
    <row r="5992" ht="12.75">
      <c r="Z5992" s="3"/>
    </row>
    <row r="5993" ht="12.75">
      <c r="Z5993" s="3"/>
    </row>
    <row r="5994" ht="12.75">
      <c r="Z5994" s="3"/>
    </row>
    <row r="5995" ht="12.75">
      <c r="Z5995" s="3"/>
    </row>
    <row r="5996" ht="12.75">
      <c r="Z5996" s="3"/>
    </row>
    <row r="5997" ht="12.75">
      <c r="Z5997" s="3"/>
    </row>
    <row r="5998" ht="12.75">
      <c r="Z5998" s="3"/>
    </row>
    <row r="5999" ht="12.75">
      <c r="Z5999" s="3"/>
    </row>
    <row r="6000" ht="12.75">
      <c r="Z6000" s="3"/>
    </row>
    <row r="6001" ht="12.75">
      <c r="Z6001" s="3"/>
    </row>
    <row r="6002" ht="12.75">
      <c r="Z6002" s="3"/>
    </row>
    <row r="6003" ht="12.75">
      <c r="Z6003" s="3"/>
    </row>
    <row r="6004" ht="12.75">
      <c r="Z6004" s="3"/>
    </row>
    <row r="6005" ht="12.75">
      <c r="Z6005" s="3"/>
    </row>
    <row r="6006" ht="12.75">
      <c r="Z6006" s="3"/>
    </row>
    <row r="6007" ht="12.75">
      <c r="Z6007" s="3"/>
    </row>
    <row r="6008" ht="12.75">
      <c r="Z6008" s="3"/>
    </row>
    <row r="6009" ht="12.75">
      <c r="Z6009" s="3"/>
    </row>
    <row r="6010" ht="12.75">
      <c r="Z6010" s="3"/>
    </row>
    <row r="6011" ht="12.75">
      <c r="Z6011" s="3"/>
    </row>
    <row r="6012" ht="12.75">
      <c r="Z6012" s="3"/>
    </row>
    <row r="6013" ht="12.75">
      <c r="Z6013" s="3"/>
    </row>
    <row r="6014" ht="12.75">
      <c r="Z6014" s="3"/>
    </row>
    <row r="6015" ht="12.75">
      <c r="Z6015" s="3"/>
    </row>
    <row r="6016" ht="12.75">
      <c r="Z6016" s="3"/>
    </row>
    <row r="6017" ht="12.75">
      <c r="Z6017" s="3"/>
    </row>
    <row r="6018" ht="12.75">
      <c r="Z6018" s="3"/>
    </row>
    <row r="6019" ht="12.75">
      <c r="Z6019" s="3"/>
    </row>
    <row r="6020" ht="12.75">
      <c r="Z6020" s="3"/>
    </row>
    <row r="6021" ht="12.75">
      <c r="Z6021" s="3"/>
    </row>
    <row r="6022" ht="12.75">
      <c r="Z6022" s="3"/>
    </row>
    <row r="6023" ht="12.75">
      <c r="Z6023" s="3"/>
    </row>
    <row r="6024" ht="12.75">
      <c r="Z6024" s="3"/>
    </row>
    <row r="6025" ht="12.75">
      <c r="Z6025" s="3"/>
    </row>
    <row r="6026" ht="12.75">
      <c r="Z6026" s="3"/>
    </row>
    <row r="6027" ht="12.75">
      <c r="Z6027" s="3"/>
    </row>
    <row r="6028" ht="12.75">
      <c r="Z6028" s="3"/>
    </row>
    <row r="6029" ht="12.75">
      <c r="Z6029" s="3"/>
    </row>
    <row r="6030" ht="12.75">
      <c r="Z6030" s="3"/>
    </row>
    <row r="6031" ht="12.75">
      <c r="Z6031" s="3"/>
    </row>
    <row r="6032" ht="12.75">
      <c r="Z6032" s="3"/>
    </row>
    <row r="6033" ht="12.75">
      <c r="Z6033" s="3"/>
    </row>
    <row r="6034" ht="12.75">
      <c r="Z6034" s="3"/>
    </row>
    <row r="6035" ht="12.75">
      <c r="Z6035" s="3"/>
    </row>
    <row r="6036" ht="12.75">
      <c r="Z6036" s="3"/>
    </row>
    <row r="6037" ht="12.75">
      <c r="Z6037" s="3"/>
    </row>
    <row r="6038" ht="12.75">
      <c r="Z6038" s="3"/>
    </row>
    <row r="6039" ht="12.75">
      <c r="Z6039" s="3"/>
    </row>
    <row r="6040" ht="12.75">
      <c r="Z6040" s="3"/>
    </row>
    <row r="6041" ht="12.75">
      <c r="Z6041" s="3"/>
    </row>
    <row r="6042" ht="12.75">
      <c r="Z6042" s="3"/>
    </row>
    <row r="6043" ht="12.75">
      <c r="Z6043" s="3"/>
    </row>
    <row r="6044" ht="12.75">
      <c r="Z6044" s="3"/>
    </row>
    <row r="6045" ht="12.75">
      <c r="Z6045" s="3"/>
    </row>
    <row r="6046" ht="12.75">
      <c r="Z6046" s="3"/>
    </row>
    <row r="6047" ht="12.75">
      <c r="Z6047" s="3"/>
    </row>
    <row r="6048" ht="12.75">
      <c r="Z6048" s="3"/>
    </row>
    <row r="6049" ht="12.75">
      <c r="Z6049" s="3"/>
    </row>
    <row r="6050" ht="12.75">
      <c r="Z6050" s="3"/>
    </row>
    <row r="6051" ht="12.75">
      <c r="Z6051" s="3"/>
    </row>
    <row r="6052" ht="12.75">
      <c r="Z6052" s="3"/>
    </row>
    <row r="6053" ht="12.75">
      <c r="Z6053" s="3"/>
    </row>
    <row r="6054" ht="12.75">
      <c r="Z6054" s="3"/>
    </row>
    <row r="6055" ht="12.75">
      <c r="Z6055" s="3"/>
    </row>
    <row r="6056" ht="12.75">
      <c r="Z6056" s="3"/>
    </row>
    <row r="6057" ht="12.75">
      <c r="Z6057" s="3"/>
    </row>
    <row r="6058" ht="12.75">
      <c r="Z6058" s="3"/>
    </row>
    <row r="6059" ht="12.75">
      <c r="Z6059" s="3"/>
    </row>
    <row r="6060" ht="12.75">
      <c r="Z6060" s="3"/>
    </row>
    <row r="6061" ht="12.75">
      <c r="Z6061" s="3"/>
    </row>
    <row r="6062" ht="12.75">
      <c r="Z6062" s="3"/>
    </row>
    <row r="6063" ht="12.75">
      <c r="Z6063" s="3"/>
    </row>
    <row r="6064" ht="12.75">
      <c r="Z6064" s="3"/>
    </row>
    <row r="6065" ht="12.75">
      <c r="Z6065" s="3"/>
    </row>
    <row r="6066" ht="12.75">
      <c r="Z6066" s="3"/>
    </row>
    <row r="6067" ht="12.75">
      <c r="Z6067" s="3"/>
    </row>
    <row r="6068" ht="12.75">
      <c r="Z6068" s="3"/>
    </row>
    <row r="6069" ht="12.75">
      <c r="Z6069" s="3"/>
    </row>
    <row r="6070" ht="12.75">
      <c r="Z6070" s="3"/>
    </row>
    <row r="6071" ht="12.75">
      <c r="Z6071" s="3"/>
    </row>
    <row r="6072" ht="12.75">
      <c r="Z6072" s="3"/>
    </row>
    <row r="6073" ht="12.75">
      <c r="Z6073" s="3"/>
    </row>
    <row r="6074" ht="12.75">
      <c r="Z6074" s="3"/>
    </row>
    <row r="6075" ht="12.75">
      <c r="Z6075" s="3"/>
    </row>
    <row r="6076" ht="12.75">
      <c r="Z6076" s="3"/>
    </row>
    <row r="6077" ht="12.75">
      <c r="Z6077" s="3"/>
    </row>
    <row r="6078" ht="12.75">
      <c r="Z6078" s="3"/>
    </row>
    <row r="6079" ht="12.75">
      <c r="Z6079" s="3"/>
    </row>
    <row r="6080" ht="12.75">
      <c r="Z6080" s="3"/>
    </row>
    <row r="6081" ht="12.75">
      <c r="Z6081" s="3"/>
    </row>
    <row r="6082" ht="12.75">
      <c r="Z6082" s="3"/>
    </row>
    <row r="6083" ht="12.75">
      <c r="Z6083" s="3"/>
    </row>
    <row r="6084" ht="12.75">
      <c r="Z6084" s="3"/>
    </row>
    <row r="6085" ht="12.75">
      <c r="Z6085" s="3"/>
    </row>
    <row r="6086" ht="12.75">
      <c r="Z6086" s="3"/>
    </row>
    <row r="6087" ht="12.75">
      <c r="Z6087" s="3"/>
    </row>
    <row r="6088" ht="12.75">
      <c r="Z6088" s="3"/>
    </row>
    <row r="6089" ht="12.75">
      <c r="Z6089" s="3"/>
    </row>
    <row r="6090" ht="12.75">
      <c r="Z6090" s="3"/>
    </row>
    <row r="6091" ht="12.75">
      <c r="Z6091" s="3"/>
    </row>
    <row r="6092" ht="12.75">
      <c r="Z6092" s="3"/>
    </row>
    <row r="6093" ht="12.75">
      <c r="Z6093" s="3"/>
    </row>
    <row r="6094" ht="12.75">
      <c r="Z6094" s="3"/>
    </row>
    <row r="6095" ht="12.75">
      <c r="Z6095" s="3"/>
    </row>
    <row r="6096" ht="12.75">
      <c r="Z6096" s="3"/>
    </row>
    <row r="6097" ht="12.75">
      <c r="Z6097" s="3"/>
    </row>
    <row r="6098" ht="12.75">
      <c r="Z6098" s="3"/>
    </row>
    <row r="6099" ht="12.75">
      <c r="Z6099" s="3"/>
    </row>
    <row r="6100" ht="12.75">
      <c r="Z6100" s="3"/>
    </row>
    <row r="6101" ht="12.75">
      <c r="Z6101" s="3"/>
    </row>
    <row r="6102" ht="12.75">
      <c r="Z6102" s="3"/>
    </row>
    <row r="6103" ht="12.75">
      <c r="Z6103" s="3"/>
    </row>
    <row r="6104" ht="12.75">
      <c r="Z6104" s="3"/>
    </row>
    <row r="6105" ht="12.75">
      <c r="Z6105" s="3"/>
    </row>
    <row r="6106" ht="12.75">
      <c r="Z6106" s="3"/>
    </row>
    <row r="6107" ht="12.75">
      <c r="Z6107" s="3"/>
    </row>
    <row r="6108" ht="12.75">
      <c r="Z6108" s="3"/>
    </row>
    <row r="6109" ht="12.75">
      <c r="Z6109" s="3"/>
    </row>
    <row r="6110" ht="12.75">
      <c r="Z6110" s="3"/>
    </row>
    <row r="6111" ht="12.75">
      <c r="Z6111" s="3"/>
    </row>
    <row r="6112" ht="12.75">
      <c r="Z6112" s="3"/>
    </row>
    <row r="6113" ht="12.75">
      <c r="Z6113" s="3"/>
    </row>
    <row r="6114" ht="12.75">
      <c r="Z6114" s="3"/>
    </row>
    <row r="6115" ht="12.75">
      <c r="Z6115" s="3"/>
    </row>
    <row r="6116" ht="12.75">
      <c r="Z6116" s="3"/>
    </row>
    <row r="6117" ht="12.75">
      <c r="Z6117" s="3"/>
    </row>
    <row r="6118" ht="12.75">
      <c r="Z6118" s="3"/>
    </row>
    <row r="6119" ht="12.75">
      <c r="Z6119" s="3"/>
    </row>
    <row r="6120" ht="12.75">
      <c r="Z6120" s="3"/>
    </row>
    <row r="6121" ht="12.75">
      <c r="Z6121" s="3"/>
    </row>
    <row r="6122" ht="12.75">
      <c r="Z6122" s="3"/>
    </row>
    <row r="6123" ht="12.75">
      <c r="Z6123" s="3"/>
    </row>
    <row r="6124" ht="12.75">
      <c r="Z6124" s="3"/>
    </row>
    <row r="6125" ht="12.75">
      <c r="Z6125" s="3"/>
    </row>
    <row r="6126" ht="12.75">
      <c r="Z6126" s="3"/>
    </row>
    <row r="6127" ht="12.75">
      <c r="Z6127" s="3"/>
    </row>
    <row r="6128" ht="12.75">
      <c r="Z6128" s="3"/>
    </row>
    <row r="6129" ht="12.75">
      <c r="Z6129" s="3"/>
    </row>
    <row r="6130" ht="12.75">
      <c r="Z6130" s="3"/>
    </row>
    <row r="6131" ht="12.75">
      <c r="Z6131" s="3"/>
    </row>
    <row r="6132" ht="12.75">
      <c r="Z6132" s="3"/>
    </row>
    <row r="6133" ht="12.75">
      <c r="Z6133" s="3"/>
    </row>
    <row r="6134" ht="12.75">
      <c r="Z6134" s="3"/>
    </row>
    <row r="6135" ht="12.75">
      <c r="Z6135" s="3"/>
    </row>
    <row r="6136" ht="12.75">
      <c r="Z6136" s="3"/>
    </row>
    <row r="6137" ht="12.75">
      <c r="Z6137" s="3"/>
    </row>
    <row r="6138" ht="12.75">
      <c r="Z6138" s="3"/>
    </row>
    <row r="6139" ht="12.75">
      <c r="Z6139" s="3"/>
    </row>
    <row r="6140" ht="12.75">
      <c r="Z6140" s="3"/>
    </row>
    <row r="6141" ht="12.75">
      <c r="Z6141" s="3"/>
    </row>
    <row r="6142" ht="12.75">
      <c r="Z6142" s="3"/>
    </row>
    <row r="6143" ht="12.75">
      <c r="Z6143" s="3"/>
    </row>
    <row r="6144" ht="12.75">
      <c r="Z6144" s="3"/>
    </row>
    <row r="6145" ht="12.75">
      <c r="Z6145" s="3"/>
    </row>
    <row r="6146" ht="12.75">
      <c r="Z6146" s="3"/>
    </row>
    <row r="6147" ht="12.75">
      <c r="Z6147" s="3"/>
    </row>
    <row r="6148" ht="12.75">
      <c r="Z6148" s="3"/>
    </row>
    <row r="6149" ht="12.75">
      <c r="Z6149" s="3"/>
    </row>
    <row r="6150" ht="12.75">
      <c r="Z6150" s="3"/>
    </row>
    <row r="6151" ht="12.75">
      <c r="Z6151" s="3"/>
    </row>
    <row r="6152" ht="12.75">
      <c r="Z6152" s="3"/>
    </row>
    <row r="6153" ht="12.75">
      <c r="Z6153" s="3"/>
    </row>
    <row r="6154" ht="12.75">
      <c r="Z6154" s="3"/>
    </row>
    <row r="6155" ht="12.75">
      <c r="Z6155" s="3"/>
    </row>
    <row r="6156" ht="12.75">
      <c r="Z6156" s="3"/>
    </row>
    <row r="6157" ht="12.75">
      <c r="Z6157" s="3"/>
    </row>
    <row r="6158" ht="12.75">
      <c r="Z6158" s="3"/>
    </row>
    <row r="6159" ht="12.75">
      <c r="Z6159" s="3"/>
    </row>
    <row r="6160" ht="12.75">
      <c r="Z6160" s="3"/>
    </row>
    <row r="6161" ht="12.75">
      <c r="Z6161" s="3"/>
    </row>
    <row r="6162" ht="12.75">
      <c r="Z6162" s="3"/>
    </row>
    <row r="6163" ht="12.75">
      <c r="Z6163" s="3"/>
    </row>
    <row r="6164" ht="12.75">
      <c r="Z6164" s="3"/>
    </row>
    <row r="6165" ht="12.75">
      <c r="Z6165" s="3"/>
    </row>
    <row r="6166" ht="12.75">
      <c r="Z6166" s="3"/>
    </row>
    <row r="6167" ht="12.75">
      <c r="Z6167" s="3"/>
    </row>
    <row r="6168" ht="12.75">
      <c r="Z6168" s="3"/>
    </row>
    <row r="6169" ht="12.75">
      <c r="Z6169" s="3"/>
    </row>
    <row r="6170" ht="12.75">
      <c r="Z6170" s="3"/>
    </row>
    <row r="6171" ht="12.75">
      <c r="Z6171" s="3"/>
    </row>
    <row r="6172" ht="12.75">
      <c r="Z6172" s="3"/>
    </row>
    <row r="6173" ht="12.75">
      <c r="Z6173" s="3"/>
    </row>
    <row r="6174" ht="12.75">
      <c r="Z6174" s="3"/>
    </row>
    <row r="6175" ht="12.75">
      <c r="Z6175" s="3"/>
    </row>
    <row r="6176" ht="12.75">
      <c r="Z6176" s="3"/>
    </row>
    <row r="6177" ht="12.75">
      <c r="Z6177" s="3"/>
    </row>
    <row r="6178" ht="12.75">
      <c r="Z6178" s="3"/>
    </row>
    <row r="6179" ht="12.75">
      <c r="Z6179" s="3"/>
    </row>
    <row r="6180" ht="12.75">
      <c r="Z6180" s="3"/>
    </row>
    <row r="6181" ht="12.75">
      <c r="Z6181" s="3"/>
    </row>
    <row r="6182" ht="12.75">
      <c r="Z6182" s="3"/>
    </row>
    <row r="6183" ht="12.75">
      <c r="Z6183" s="3"/>
    </row>
    <row r="6184" ht="12.75">
      <c r="Z6184" s="3"/>
    </row>
    <row r="6185" ht="12.75">
      <c r="Z6185" s="3"/>
    </row>
    <row r="6186" ht="12.75">
      <c r="Z6186" s="3"/>
    </row>
    <row r="6187" ht="12.75">
      <c r="Z6187" s="3"/>
    </row>
    <row r="6188" ht="12.75">
      <c r="Z6188" s="3"/>
    </row>
    <row r="6189" ht="12.75">
      <c r="Z6189" s="3"/>
    </row>
    <row r="6190" ht="12.75">
      <c r="Z6190" s="3"/>
    </row>
    <row r="6191" ht="12.75">
      <c r="Z6191" s="3"/>
    </row>
    <row r="6192" ht="12.75">
      <c r="Z6192" s="3"/>
    </row>
    <row r="6193" ht="12.75">
      <c r="Z6193" s="3"/>
    </row>
    <row r="6194" ht="12.75">
      <c r="Z6194" s="3"/>
    </row>
    <row r="6195" ht="12.75">
      <c r="Z6195" s="3"/>
    </row>
    <row r="6196" ht="12.75">
      <c r="Z6196" s="3"/>
    </row>
    <row r="6197" ht="12.75">
      <c r="Z6197" s="3"/>
    </row>
    <row r="6198" ht="12.75">
      <c r="Z6198" s="3"/>
    </row>
    <row r="6199" ht="12.75">
      <c r="Z6199" s="3"/>
    </row>
    <row r="6200" ht="12.75">
      <c r="Z6200" s="3"/>
    </row>
    <row r="6201" ht="12.75">
      <c r="Z6201" s="3"/>
    </row>
    <row r="6202" ht="12.75">
      <c r="Z6202" s="3"/>
    </row>
    <row r="6203" ht="12.75">
      <c r="Z6203" s="3"/>
    </row>
    <row r="6204" ht="12.75">
      <c r="Z6204" s="3"/>
    </row>
    <row r="6205" ht="12.75">
      <c r="Z6205" s="3"/>
    </row>
    <row r="6206" ht="12.75">
      <c r="Z6206" s="3"/>
    </row>
    <row r="6207" ht="12.75">
      <c r="Z6207" s="3"/>
    </row>
    <row r="6208" ht="12.75">
      <c r="Z6208" s="3"/>
    </row>
    <row r="6209" ht="12.75">
      <c r="Z6209" s="3"/>
    </row>
    <row r="6210" ht="12.75">
      <c r="Z6210" s="3"/>
    </row>
    <row r="6211" ht="12.75">
      <c r="Z6211" s="3"/>
    </row>
    <row r="6212" ht="12.75">
      <c r="Z6212" s="3"/>
    </row>
    <row r="6213" ht="12.75">
      <c r="Z6213" s="3"/>
    </row>
    <row r="6214" ht="12.75">
      <c r="Z6214" s="3"/>
    </row>
    <row r="6215" ht="12.75">
      <c r="Z6215" s="3"/>
    </row>
    <row r="6216" ht="12.75">
      <c r="Z6216" s="3"/>
    </row>
    <row r="6217" ht="12.75">
      <c r="Z6217" s="3"/>
    </row>
    <row r="6218" ht="12.75">
      <c r="Z6218" s="3"/>
    </row>
    <row r="6219" ht="12.75">
      <c r="Z6219" s="3"/>
    </row>
    <row r="6220" ht="12.75">
      <c r="Z6220" s="3"/>
    </row>
    <row r="6221" ht="12.75">
      <c r="Z6221" s="3"/>
    </row>
    <row r="6222" ht="12.75">
      <c r="Z6222" s="3"/>
    </row>
    <row r="6223" ht="12.75">
      <c r="Z6223" s="3"/>
    </row>
    <row r="6224" ht="12.75">
      <c r="Z6224" s="3"/>
    </row>
    <row r="6225" ht="12.75">
      <c r="Z6225" s="3"/>
    </row>
    <row r="6226" ht="12.75">
      <c r="Z6226" s="3"/>
    </row>
    <row r="6227" ht="12.75">
      <c r="Z6227" s="3"/>
    </row>
    <row r="6228" ht="12.75">
      <c r="Z6228" s="3"/>
    </row>
    <row r="6229" ht="12.75">
      <c r="Z6229" s="3"/>
    </row>
    <row r="6230" ht="12.75">
      <c r="Z6230" s="3"/>
    </row>
    <row r="6231" ht="12.75">
      <c r="Z6231" s="3"/>
    </row>
    <row r="6232" ht="12.75">
      <c r="Z6232" s="3"/>
    </row>
    <row r="6233" ht="12.75">
      <c r="Z6233" s="3"/>
    </row>
    <row r="6234" ht="12.75">
      <c r="Z6234" s="3"/>
    </row>
    <row r="6235" ht="12.75">
      <c r="Z6235" s="3"/>
    </row>
    <row r="6236" ht="12.75">
      <c r="Z6236" s="3"/>
    </row>
    <row r="6237" ht="12.75">
      <c r="Z6237" s="3"/>
    </row>
    <row r="6238" ht="12.75">
      <c r="Z6238" s="3"/>
    </row>
    <row r="6239" ht="12.75">
      <c r="Z6239" s="3"/>
    </row>
    <row r="6240" ht="12.75">
      <c r="Z6240" s="3"/>
    </row>
    <row r="6241" ht="12.75">
      <c r="Z6241" s="3"/>
    </row>
    <row r="6242" ht="12.75">
      <c r="Z6242" s="3"/>
    </row>
    <row r="6243" ht="12.75">
      <c r="Z6243" s="3"/>
    </row>
    <row r="6244" ht="12.75">
      <c r="Z6244" s="3"/>
    </row>
    <row r="6245" ht="12.75">
      <c r="Z6245" s="3"/>
    </row>
    <row r="6246" ht="12.75">
      <c r="Z6246" s="3"/>
    </row>
    <row r="6247" ht="12.75">
      <c r="Z6247" s="3"/>
    </row>
    <row r="6248" ht="12.75">
      <c r="Z6248" s="3"/>
    </row>
    <row r="6249" ht="12.75">
      <c r="Z6249" s="3"/>
    </row>
    <row r="6250" ht="12.75">
      <c r="Z6250" s="3"/>
    </row>
    <row r="6251" ht="12.75">
      <c r="Z6251" s="3"/>
    </row>
    <row r="6252" ht="12.75">
      <c r="Z6252" s="3"/>
    </row>
    <row r="6253" ht="12.75">
      <c r="Z6253" s="3"/>
    </row>
    <row r="6254" ht="12.75">
      <c r="Z6254" s="3"/>
    </row>
    <row r="6255" ht="12.75">
      <c r="Z6255" s="3"/>
    </row>
    <row r="6256" ht="12.75">
      <c r="Z6256" s="3"/>
    </row>
    <row r="6257" ht="12.75">
      <c r="Z6257" s="3"/>
    </row>
    <row r="6258" ht="12.75">
      <c r="Z6258" s="3"/>
    </row>
    <row r="6259" ht="12.75">
      <c r="Z6259" s="3"/>
    </row>
    <row r="6260" ht="12.75">
      <c r="Z6260" s="3"/>
    </row>
    <row r="6261" ht="12.75">
      <c r="Z6261" s="3"/>
    </row>
    <row r="6262" ht="12.75">
      <c r="Z6262" s="3"/>
    </row>
    <row r="6263" ht="12.75">
      <c r="Z6263" s="3"/>
    </row>
    <row r="6264" ht="12.75">
      <c r="Z6264" s="3"/>
    </row>
    <row r="6265" ht="12.75">
      <c r="Z6265" s="3"/>
    </row>
    <row r="6266" ht="12.75">
      <c r="Z6266" s="3"/>
    </row>
    <row r="6267" ht="12.75">
      <c r="Z6267" s="3"/>
    </row>
    <row r="6268" ht="12.75">
      <c r="Z6268" s="3"/>
    </row>
    <row r="6269" ht="12.75">
      <c r="Z6269" s="3"/>
    </row>
    <row r="6270" ht="12.75">
      <c r="Z6270" s="3"/>
    </row>
    <row r="6271" ht="12.75">
      <c r="Z6271" s="3"/>
    </row>
    <row r="6272" ht="12.75">
      <c r="Z6272" s="3"/>
    </row>
    <row r="6273" ht="12.75">
      <c r="Z6273" s="3"/>
    </row>
    <row r="6274" ht="12.75">
      <c r="Z6274" s="3"/>
    </row>
    <row r="6275" ht="12.75">
      <c r="Z6275" s="3"/>
    </row>
    <row r="6276" ht="12.75">
      <c r="Z6276" s="3"/>
    </row>
    <row r="6277" ht="12.75">
      <c r="Z6277" s="3"/>
    </row>
    <row r="6278" ht="12.75">
      <c r="Z6278" s="3"/>
    </row>
    <row r="6279" ht="12.75">
      <c r="Z6279" s="3"/>
    </row>
    <row r="6280" ht="12.75">
      <c r="Z6280" s="3"/>
    </row>
    <row r="6281" ht="12.75">
      <c r="Z6281" s="3"/>
    </row>
    <row r="6282" ht="12.75">
      <c r="Z6282" s="3"/>
    </row>
    <row r="6283" ht="12.75">
      <c r="Z6283" s="3"/>
    </row>
    <row r="6284" ht="12.75">
      <c r="Z6284" s="3"/>
    </row>
    <row r="6285" ht="12.75">
      <c r="Z6285" s="3"/>
    </row>
    <row r="6286" ht="12.75">
      <c r="Z6286" s="3"/>
    </row>
    <row r="6287" ht="12.75">
      <c r="Z6287" s="3"/>
    </row>
    <row r="6288" ht="12.75">
      <c r="Z6288" s="3"/>
    </row>
    <row r="6289" ht="12.75">
      <c r="Z6289" s="3"/>
    </row>
    <row r="6290" ht="12.75">
      <c r="Z6290" s="3"/>
    </row>
    <row r="6291" ht="12.75">
      <c r="Z6291" s="3"/>
    </row>
    <row r="6292" ht="12.75">
      <c r="Z6292" s="3"/>
    </row>
    <row r="6293" ht="12.75">
      <c r="Z6293" s="3"/>
    </row>
    <row r="6294" ht="12.75">
      <c r="Z6294" s="3"/>
    </row>
    <row r="6295" ht="12.75">
      <c r="Z6295" s="3"/>
    </row>
    <row r="6296" ht="12.75">
      <c r="Z6296" s="3"/>
    </row>
    <row r="6297" ht="12.75">
      <c r="Z6297" s="3"/>
    </row>
    <row r="6298" ht="12.75">
      <c r="Z6298" s="3"/>
    </row>
    <row r="6299" ht="12.75">
      <c r="Z6299" s="3"/>
    </row>
    <row r="6300" ht="12.75">
      <c r="Z6300" s="3"/>
    </row>
    <row r="6301" ht="12.75">
      <c r="Z6301" s="3"/>
    </row>
    <row r="6302" ht="12.75">
      <c r="Z6302" s="3"/>
    </row>
    <row r="6303" ht="12.75">
      <c r="Z6303" s="3"/>
    </row>
    <row r="6304" ht="12.75">
      <c r="Z6304" s="3"/>
    </row>
    <row r="6305" ht="12.75">
      <c r="Z6305" s="3"/>
    </row>
    <row r="6306" ht="12.75">
      <c r="Z6306" s="3"/>
    </row>
    <row r="6307" ht="12.75">
      <c r="Z6307" s="3"/>
    </row>
    <row r="6308" ht="12.75">
      <c r="Z6308" s="3"/>
    </row>
    <row r="6309" ht="12.75">
      <c r="Z6309" s="3"/>
    </row>
    <row r="6310" ht="12.75">
      <c r="Z6310" s="3"/>
    </row>
    <row r="6311" ht="12.75">
      <c r="Z6311" s="3"/>
    </row>
    <row r="6312" ht="12.75">
      <c r="Z6312" s="3"/>
    </row>
    <row r="6313" ht="12.75">
      <c r="Z6313" s="3"/>
    </row>
    <row r="6314" ht="12.75">
      <c r="Z6314" s="3"/>
    </row>
    <row r="6315" ht="12.75">
      <c r="Z6315" s="3"/>
    </row>
    <row r="6316" ht="12.75">
      <c r="Z6316" s="3"/>
    </row>
    <row r="6317" ht="12.75">
      <c r="Z6317" s="3"/>
    </row>
    <row r="6318" ht="12.75">
      <c r="Z6318" s="3"/>
    </row>
    <row r="6319" ht="12.75">
      <c r="Z6319" s="3"/>
    </row>
    <row r="6320" ht="12.75">
      <c r="Z6320" s="3"/>
    </row>
    <row r="6321" ht="12.75">
      <c r="Z6321" s="3"/>
    </row>
    <row r="6322" ht="12.75">
      <c r="Z6322" s="3"/>
    </row>
    <row r="6323" ht="12.75">
      <c r="Z6323" s="3"/>
    </row>
    <row r="6324" ht="12.75">
      <c r="Z6324" s="3"/>
    </row>
    <row r="6325" ht="12.75">
      <c r="Z6325" s="3"/>
    </row>
    <row r="6326" ht="12.75">
      <c r="Z6326" s="3"/>
    </row>
    <row r="6327" ht="12.75">
      <c r="Z6327" s="3"/>
    </row>
    <row r="6328" ht="12.75">
      <c r="Z6328" s="3"/>
    </row>
    <row r="6329" ht="12.75">
      <c r="Z6329" s="3"/>
    </row>
    <row r="6330" ht="12.75">
      <c r="Z6330" s="3"/>
    </row>
    <row r="6331" ht="12.75">
      <c r="Z6331" s="3"/>
    </row>
    <row r="6332" ht="12.75">
      <c r="Z6332" s="3"/>
    </row>
    <row r="6333" ht="12.75">
      <c r="Z6333" s="3"/>
    </row>
    <row r="6334" ht="12.75">
      <c r="Z6334" s="3"/>
    </row>
    <row r="6335" ht="12.75">
      <c r="Z6335" s="3"/>
    </row>
    <row r="6336" ht="12.75">
      <c r="Z6336" s="3"/>
    </row>
    <row r="6337" ht="12.75">
      <c r="Z6337" s="3"/>
    </row>
    <row r="6338" ht="12.75">
      <c r="Z6338" s="3"/>
    </row>
    <row r="6339" ht="12.75">
      <c r="Z6339" s="3"/>
    </row>
    <row r="6340" ht="12.75">
      <c r="Z6340" s="3"/>
    </row>
    <row r="6341" ht="12.75">
      <c r="Z6341" s="3"/>
    </row>
    <row r="6342" ht="12.75">
      <c r="Z6342" s="3"/>
    </row>
    <row r="6343" ht="12.75">
      <c r="Z6343" s="3"/>
    </row>
    <row r="6344" ht="12.75">
      <c r="Z6344" s="3"/>
    </row>
    <row r="6345" ht="12.75">
      <c r="Z6345" s="3"/>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BC22"/>
  <sheetViews>
    <sheetView zoomScalePageLayoutView="0" workbookViewId="0" topLeftCell="A1">
      <selection activeCell="A1" sqref="A1"/>
    </sheetView>
  </sheetViews>
  <sheetFormatPr defaultColWidth="9.140625" defaultRowHeight="12.75"/>
  <cols>
    <col min="1" max="1" width="79.421875" style="0" customWidth="1"/>
    <col min="2" max="2" width="9.57421875" style="0" bestFit="1" customWidth="1"/>
    <col min="3" max="3" width="8.57421875" style="0" bestFit="1" customWidth="1"/>
    <col min="4" max="4" width="14.57421875" style="0" customWidth="1"/>
    <col min="5" max="5" width="7.00390625" style="0" bestFit="1" customWidth="1"/>
    <col min="6" max="6" width="16.140625" style="0" customWidth="1"/>
    <col min="7" max="7" width="12.00390625" style="0" bestFit="1" customWidth="1"/>
    <col min="8" max="8" width="8.421875" style="0" bestFit="1" customWidth="1"/>
    <col min="9" max="9" width="8.57421875" style="0" bestFit="1" customWidth="1"/>
    <col min="10" max="10" width="8.421875" style="0" bestFit="1" customWidth="1"/>
    <col min="11" max="11" width="9.8515625" style="0" bestFit="1" customWidth="1"/>
    <col min="12" max="12" width="9.28125" style="0" bestFit="1" customWidth="1"/>
    <col min="13" max="13" width="12.140625" style="0" bestFit="1" customWidth="1"/>
    <col min="14" max="17" width="8.28125" style="0" bestFit="1" customWidth="1"/>
    <col min="18" max="18" width="14.57421875" style="0" bestFit="1" customWidth="1"/>
    <col min="19" max="19" width="10.28125" style="0" bestFit="1" customWidth="1"/>
    <col min="20" max="20" width="11.8515625" style="0" bestFit="1" customWidth="1"/>
    <col min="21" max="21" width="13.57421875" style="0" bestFit="1" customWidth="1"/>
    <col min="22" max="22" width="11.28125" style="0" bestFit="1" customWidth="1"/>
    <col min="23" max="23" width="13.421875" style="0" bestFit="1" customWidth="1"/>
    <col min="24" max="24" width="18.28125" style="0" bestFit="1" customWidth="1"/>
    <col min="25" max="25" width="10.57421875" style="0" bestFit="1" customWidth="1"/>
    <col min="26" max="26" width="10.140625" style="0" bestFit="1" customWidth="1"/>
    <col min="28" max="28" width="7.00390625" style="0" bestFit="1" customWidth="1"/>
    <col min="29" max="29" width="11.28125" style="0" bestFit="1" customWidth="1"/>
    <col min="32" max="32" width="7.7109375" style="0" customWidth="1"/>
    <col min="33" max="33" width="11.7109375" style="0" bestFit="1" customWidth="1"/>
    <col min="34" max="34" width="11.8515625" style="0" bestFit="1" customWidth="1"/>
    <col min="35" max="35" width="18.00390625" style="0" bestFit="1" customWidth="1"/>
    <col min="36" max="37" width="11.00390625" style="0" bestFit="1" customWidth="1"/>
    <col min="38" max="38" width="9.421875" style="0" bestFit="1" customWidth="1"/>
    <col min="39" max="39" width="10.00390625" style="0" bestFit="1" customWidth="1"/>
    <col min="40" max="40" width="7.7109375" style="0" bestFit="1" customWidth="1"/>
    <col min="47" max="47" width="18.57421875" style="0" customWidth="1"/>
    <col min="48" max="48" width="13.8515625" style="0" bestFit="1" customWidth="1"/>
    <col min="49" max="49" width="28.140625" style="0" bestFit="1" customWidth="1"/>
    <col min="50" max="50" width="10.140625" style="0" customWidth="1"/>
    <col min="51" max="51" width="36.00390625" style="0" customWidth="1"/>
    <col min="52" max="52" width="15.140625" style="0" bestFit="1" customWidth="1"/>
    <col min="53" max="53" width="12.140625" style="0" bestFit="1" customWidth="1"/>
    <col min="54" max="54" width="15.140625" style="0" bestFit="1" customWidth="1"/>
    <col min="55" max="55" width="16.28125" style="0" bestFit="1" customWidth="1"/>
  </cols>
  <sheetData>
    <row r="1" spans="1:55" ht="12.75">
      <c r="A1" s="112" t="s">
        <v>702</v>
      </c>
      <c r="B1" s="112" t="s">
        <v>1461</v>
      </c>
      <c r="C1" s="112" t="s">
        <v>1462</v>
      </c>
      <c r="D1" s="112" t="s">
        <v>843</v>
      </c>
      <c r="E1" s="112" t="s">
        <v>1463</v>
      </c>
      <c r="F1" s="112" t="s">
        <v>1435</v>
      </c>
      <c r="G1" s="112" t="s">
        <v>1436</v>
      </c>
      <c r="H1" s="112" t="s">
        <v>1437</v>
      </c>
      <c r="I1" s="112" t="s">
        <v>1438</v>
      </c>
      <c r="J1" s="112" t="s">
        <v>1439</v>
      </c>
      <c r="K1" s="112" t="s">
        <v>1440</v>
      </c>
      <c r="L1" s="112" t="s">
        <v>1441</v>
      </c>
      <c r="M1" s="112" t="s">
        <v>1442</v>
      </c>
      <c r="N1" s="112" t="s">
        <v>1443</v>
      </c>
      <c r="O1" s="112" t="s">
        <v>1444</v>
      </c>
      <c r="P1" s="112" t="s">
        <v>1445</v>
      </c>
      <c r="Q1" s="112" t="s">
        <v>1446</v>
      </c>
      <c r="R1" s="112" t="s">
        <v>1447</v>
      </c>
      <c r="S1" s="112" t="s">
        <v>1448</v>
      </c>
      <c r="T1" s="112" t="s">
        <v>1449</v>
      </c>
      <c r="U1" s="112" t="s">
        <v>1450</v>
      </c>
      <c r="V1" s="112" t="s">
        <v>1451</v>
      </c>
      <c r="W1" s="112" t="s">
        <v>1452</v>
      </c>
      <c r="X1" s="112" t="s">
        <v>1453</v>
      </c>
      <c r="Y1" s="112" t="s">
        <v>1454</v>
      </c>
      <c r="Z1" s="112" t="s">
        <v>1455</v>
      </c>
      <c r="AA1" s="112" t="s">
        <v>1456</v>
      </c>
      <c r="AB1" s="112" t="s">
        <v>1457</v>
      </c>
      <c r="AC1" s="112" t="s">
        <v>1458</v>
      </c>
      <c r="AD1" s="112" t="s">
        <v>1459</v>
      </c>
      <c r="AE1" s="112" t="s">
        <v>1460</v>
      </c>
      <c r="AF1" s="112" t="s">
        <v>1479</v>
      </c>
      <c r="AG1" s="112" t="s">
        <v>844</v>
      </c>
      <c r="AH1" s="112" t="s">
        <v>845</v>
      </c>
      <c r="AI1" s="112" t="s">
        <v>1464</v>
      </c>
      <c r="AJ1" s="112" t="s">
        <v>1465</v>
      </c>
      <c r="AK1" s="112" t="s">
        <v>1466</v>
      </c>
      <c r="AL1" s="112" t="s">
        <v>1467</v>
      </c>
      <c r="AM1" s="112" t="s">
        <v>1468</v>
      </c>
      <c r="AN1" s="112" t="s">
        <v>1469</v>
      </c>
      <c r="AO1" s="112" t="s">
        <v>1470</v>
      </c>
      <c r="AP1" s="112" t="s">
        <v>1471</v>
      </c>
      <c r="AQ1" s="112" t="s">
        <v>1472</v>
      </c>
      <c r="AR1" s="110" t="s">
        <v>1473</v>
      </c>
      <c r="AS1" s="110" t="s">
        <v>1474</v>
      </c>
      <c r="AT1" s="110" t="s">
        <v>1475</v>
      </c>
      <c r="AU1" s="110" t="s">
        <v>1476</v>
      </c>
      <c r="AV1" s="112" t="s">
        <v>1477</v>
      </c>
      <c r="AW1" s="112" t="s">
        <v>1478</v>
      </c>
      <c r="AX1" s="120" t="s">
        <v>133</v>
      </c>
      <c r="AY1" s="120" t="s">
        <v>134</v>
      </c>
      <c r="AZ1" s="120" t="s">
        <v>135</v>
      </c>
      <c r="BA1" s="120" t="s">
        <v>136</v>
      </c>
      <c r="BB1" s="120" t="s">
        <v>139</v>
      </c>
      <c r="BC1" s="120" t="s">
        <v>137</v>
      </c>
    </row>
    <row r="2" spans="1:55" ht="149.25" customHeight="1">
      <c r="A2" s="114">
        <f>IF('Tech Infeasible Form'!B72="","",'Tech Infeasible Form'!B72)</f>
      </c>
      <c r="B2" s="114">
        <f>IF('Tech Infeasible Form'!G11="","",'Tech Infeasible Form'!G11)</f>
      </c>
      <c r="C2" s="114">
        <f>IF('Tech Infeasible Form'!G12="","",'Tech Infeasible Form'!G12)</f>
      </c>
      <c r="D2" s="114">
        <f>IF('Tech Infeasible Form'!G13="","",'Tech Infeasible Form'!G13)</f>
      </c>
      <c r="E2" s="114">
        <f>IF('Tech Infeasible Form'!G14="","",'Tech Infeasible Form'!G14)</f>
      </c>
      <c r="F2" s="113" t="s">
        <v>2504</v>
      </c>
      <c r="G2" s="114">
        <f>IF('Tech Infeasible Form'!B8="","",'Tech Infeasible Form'!B8)</f>
      </c>
      <c r="H2" s="113" t="b">
        <v>0</v>
      </c>
      <c r="I2" s="113" t="b">
        <v>0</v>
      </c>
      <c r="J2" s="113" t="b">
        <v>0</v>
      </c>
      <c r="K2" s="113" t="b">
        <v>0</v>
      </c>
      <c r="L2" s="113"/>
      <c r="M2" s="113"/>
      <c r="N2" s="114">
        <f>IF('Tech Infeasible Form'!B18="","",'Tech Infeasible Form'!B18)</f>
      </c>
      <c r="O2" s="114">
        <f>IF('Tech Infeasible Form'!B19="","",'Tech Infeasible Form'!B19)</f>
      </c>
      <c r="P2" s="114">
        <f>IF('Tech Infeasible Form'!B20="","",'Tech Infeasible Form'!B20)</f>
      </c>
      <c r="Q2" s="114">
        <f>IF('Tech Infeasible Form'!B21="","",'Tech Infeasible Form'!B21)</f>
      </c>
      <c r="R2" s="113" t="b">
        <v>0</v>
      </c>
      <c r="S2" s="113"/>
      <c r="T2" s="113"/>
      <c r="U2" s="113"/>
      <c r="V2" s="113"/>
      <c r="W2" s="113"/>
      <c r="X2" s="114">
        <f>IF('Tech Infeasible Form'!B30="","",'Tech Infeasible Form'!B30)</f>
      </c>
      <c r="Y2" s="113" t="s">
        <v>2262</v>
      </c>
      <c r="Z2" s="113" t="s">
        <v>2262</v>
      </c>
      <c r="AA2" s="113" t="s">
        <v>2263</v>
      </c>
      <c r="AB2" s="113" t="s">
        <v>2263</v>
      </c>
      <c r="AC2" s="113" t="s">
        <v>2262</v>
      </c>
      <c r="AD2" s="113" t="s">
        <v>2262</v>
      </c>
      <c r="AE2" s="113" t="s">
        <v>2262</v>
      </c>
      <c r="AF2" s="114">
        <f>IF('Tech Infeasible Form'!B38="","",'Tech Infeasible Form'!B38)</f>
      </c>
      <c r="AG2" s="114">
        <f>IF('Tech Infeasible Form'!G17="","",'Tech Infeasible Form'!G17)</f>
      </c>
      <c r="AH2" s="114">
        <f>IF('Tech Infeasible Form'!G18="","",'Tech Infeasible Form'!G18)</f>
      </c>
      <c r="AI2" s="114">
        <f>IF('Tech Infeasible Form'!G22="","",TEXT('Tech Infeasible Form'!G22,"mmmm d, yyyy"))</f>
      </c>
      <c r="AJ2" s="114">
        <f>IF('Tech Infeasible Form'!E25="","",'Tech Infeasible Form'!E25)</f>
      </c>
      <c r="AK2" s="114">
        <f>IF('Tech Infeasible Form'!E28="","",'Tech Infeasible Form'!E28)</f>
      </c>
      <c r="AL2" s="114">
        <f>IF('Tech Infeasible Form'!E31="","",'Tech Infeasible Form'!E31)</f>
      </c>
      <c r="AM2" s="114">
        <f>IF('Tech Infeasible Form'!E34="","",'Tech Infeasible Form'!E34)</f>
      </c>
      <c r="AN2" s="114">
        <f>IF('Tech Infeasible Form'!E37="","",TEXT('Tech Infeasible Form'!E37,"00"))</f>
      </c>
      <c r="AO2" s="114">
        <f>IF('Tech Infeasible Form'!A41="1.) ","",'Tech Infeasible Form'!A41)</f>
      </c>
      <c r="AP2" s="114">
        <f>IF('Tech Infeasible Form'!A42="2.) ","",'Tech Infeasible Form'!A42)</f>
      </c>
      <c r="AQ2" s="114">
        <f>IF('Tech Infeasible Form'!A43="3.) ","",'Tech Infeasible Form'!A43)</f>
      </c>
      <c r="AR2" s="114">
        <f>IF('Tech Infeasible Form'!D41="","",'Tech Infeasible Form'!D41)</f>
      </c>
      <c r="AS2" s="114">
        <f>IF('Tech Infeasible Form'!D42="","",'Tech Infeasible Form'!D42)</f>
      </c>
      <c r="AT2" s="114">
        <f>IF('Tech Infeasible Form'!D43="","",'Tech Infeasible Form'!D43)</f>
      </c>
      <c r="AU2" s="114">
        <f>IF('Tech Infeasible Form'!A45="","",'Tech Infeasible Form'!A45)</f>
      </c>
      <c r="AV2" s="113" t="s">
        <v>2505</v>
      </c>
      <c r="AW2" s="113" t="s">
        <v>2505</v>
      </c>
      <c r="AX2" s="113" t="s">
        <v>2263</v>
      </c>
      <c r="AY2" s="114">
        <f>IF('Tech Infeasible Form'!G5="","",'Tech Infeasible Form'!G5)</f>
      </c>
      <c r="AZ2" s="114">
        <f>IF('Tech Infeasible Form'!G6="","",'Tech Infeasible Form'!G6)</f>
      </c>
      <c r="BA2" s="114">
        <f>IF('Tech Infeasible Form'!G7="","",'Tech Infeasible Form'!G7)</f>
      </c>
      <c r="BB2" s="114">
        <f>IF('Tech Infeasible Form'!G8="","",'Tech Infeasible Form'!G8)</f>
      </c>
      <c r="BC2" s="114">
        <f>IF('Tech Infeasible Form'!G9="","",TEXT('Tech Infeasible Form'!G9,"mmmm d, yyyy"))</f>
      </c>
    </row>
    <row r="3" spans="1:51" ht="12.75">
      <c r="A3" s="104"/>
      <c r="B3" s="104"/>
      <c r="C3" s="104"/>
      <c r="D3" s="104"/>
      <c r="E3" s="104"/>
      <c r="F3" s="104"/>
      <c r="G3" s="104"/>
      <c r="H3" s="104"/>
      <c r="I3" s="104"/>
      <c r="J3" s="104"/>
      <c r="K3" s="104"/>
      <c r="L3" s="104"/>
      <c r="M3" s="104"/>
      <c r="N3" s="104"/>
      <c r="O3" s="104"/>
      <c r="P3" s="104"/>
      <c r="Q3" s="104"/>
      <c r="R3" s="104"/>
      <c r="S3" s="104"/>
      <c r="T3" s="104"/>
      <c r="U3" s="104"/>
      <c r="V3" s="104"/>
      <c r="AJ3" s="111"/>
      <c r="AO3" s="103"/>
      <c r="AY3" s="103"/>
    </row>
    <row r="4" spans="7:36" ht="12.75">
      <c r="G4" s="104"/>
      <c r="H4" s="104"/>
      <c r="I4" s="104"/>
      <c r="J4" s="104"/>
      <c r="K4" s="104"/>
      <c r="L4" s="104"/>
      <c r="M4" s="104"/>
      <c r="N4" s="104"/>
      <c r="O4" s="104"/>
      <c r="P4" s="104"/>
      <c r="Q4" s="104"/>
      <c r="R4" s="104"/>
      <c r="S4" s="104"/>
      <c r="T4" s="104"/>
      <c r="U4" s="104"/>
      <c r="V4" s="104"/>
      <c r="AJ4" s="111"/>
    </row>
    <row r="5" ht="12.75">
      <c r="AJ5" s="111"/>
    </row>
    <row r="6" ht="12.75">
      <c r="AJ6" s="111"/>
    </row>
    <row r="7" ht="12.75">
      <c r="AJ7" s="111"/>
    </row>
    <row r="8" ht="12.75">
      <c r="AJ8" s="111"/>
    </row>
    <row r="9" ht="12.75">
      <c r="AJ9" s="111"/>
    </row>
    <row r="10" ht="12.75">
      <c r="AJ10" s="111"/>
    </row>
    <row r="11" ht="12.75">
      <c r="AJ11" s="111"/>
    </row>
    <row r="12" ht="12.75">
      <c r="AJ12" s="111"/>
    </row>
    <row r="13" ht="12.75">
      <c r="AJ13" s="111"/>
    </row>
    <row r="14" ht="12.75">
      <c r="AJ14" s="111"/>
    </row>
    <row r="15" ht="12.75">
      <c r="AJ15" s="111"/>
    </row>
    <row r="16" ht="12.75">
      <c r="AJ16" s="111"/>
    </row>
    <row r="17" ht="12.75">
      <c r="AJ17" s="111"/>
    </row>
    <row r="18" ht="12.75">
      <c r="AJ18" s="111"/>
    </row>
    <row r="19" ht="12.75">
      <c r="AJ19" s="111"/>
    </row>
    <row r="20" ht="12.75">
      <c r="AJ20" s="111"/>
    </row>
    <row r="21" ht="12.75">
      <c r="AJ21" s="111"/>
    </row>
    <row r="22" ht="12.75">
      <c r="AJ22" s="111"/>
    </row>
  </sheetData>
  <sheetProtection sheet="1" objects="1" scenarios="1"/>
  <printOptions/>
  <pageMargins left="0.7" right="0.7" top="0.75" bottom="0.75" header="0.3" footer="0.3"/>
  <pageSetup horizontalDpi="600" verticalDpi="600" orientation="landscape" paperSize="3" scale="65" r:id="rId2"/>
  <drawing r:id="rId1"/>
</worksheet>
</file>

<file path=xl/worksheets/sheet5.xml><?xml version="1.0" encoding="utf-8"?>
<worksheet xmlns="http://schemas.openxmlformats.org/spreadsheetml/2006/main" xmlns:r="http://schemas.openxmlformats.org/officeDocument/2006/relationships">
  <sheetPr codeName="Sheet5"/>
  <dimension ref="A1:K129"/>
  <sheetViews>
    <sheetView view="pageBreakPreview" zoomScaleSheetLayoutView="100" zoomScalePageLayoutView="0" workbookViewId="0" topLeftCell="A1">
      <selection activeCell="F1" sqref="F1"/>
    </sheetView>
  </sheetViews>
  <sheetFormatPr defaultColWidth="9.140625" defaultRowHeight="12.75"/>
  <cols>
    <col min="1" max="1" width="15.7109375" style="89" customWidth="1"/>
    <col min="2" max="2" width="17.00390625" style="89" customWidth="1"/>
    <col min="3" max="3" width="9.8515625" style="89" customWidth="1"/>
    <col min="4" max="14" width="10.7109375" style="89" customWidth="1"/>
    <col min="15" max="16384" width="9.140625" style="89" customWidth="1"/>
  </cols>
  <sheetData>
    <row r="1" spans="1:9" ht="51" customHeight="1">
      <c r="A1" s="246" t="s">
        <v>2521</v>
      </c>
      <c r="B1" s="246"/>
      <c r="C1" s="122"/>
      <c r="D1" s="122"/>
      <c r="E1" s="122"/>
      <c r="F1" s="122"/>
      <c r="G1" s="122"/>
      <c r="I1" s="128" t="s">
        <v>2516</v>
      </c>
    </row>
    <row r="2" spans="1:9" ht="12.75">
      <c r="A2" s="124"/>
      <c r="B2" s="124"/>
      <c r="C2" s="124"/>
      <c r="D2" s="124"/>
      <c r="E2" s="124"/>
      <c r="F2" s="124"/>
      <c r="G2" s="124"/>
      <c r="H2" s="124"/>
      <c r="I2" s="124"/>
    </row>
    <row r="3" spans="1:9" ht="12.75" customHeight="1">
      <c r="A3" s="249" t="s">
        <v>2524</v>
      </c>
      <c r="B3" s="249"/>
      <c r="C3" s="249"/>
      <c r="D3" s="249"/>
      <c r="E3" s="249"/>
      <c r="F3" s="249"/>
      <c r="G3" s="249"/>
      <c r="H3" s="249"/>
      <c r="I3" s="249"/>
    </row>
    <row r="4" spans="1:9" ht="12.75">
      <c r="A4" s="249"/>
      <c r="B4" s="249"/>
      <c r="C4" s="249"/>
      <c r="D4" s="249"/>
      <c r="E4" s="249"/>
      <c r="F4" s="249"/>
      <c r="G4" s="249"/>
      <c r="H4" s="249"/>
      <c r="I4" s="249"/>
    </row>
    <row r="5" spans="1:9" ht="12.75">
      <c r="A5" s="249"/>
      <c r="B5" s="249"/>
      <c r="C5" s="249"/>
      <c r="D5" s="249"/>
      <c r="E5" s="249"/>
      <c r="F5" s="249"/>
      <c r="G5" s="249"/>
      <c r="H5" s="249"/>
      <c r="I5" s="249"/>
    </row>
    <row r="6" spans="1:9" ht="12.75">
      <c r="A6" s="249"/>
      <c r="B6" s="249"/>
      <c r="C6" s="249"/>
      <c r="D6" s="249"/>
      <c r="E6" s="249"/>
      <c r="F6" s="249"/>
      <c r="G6" s="249"/>
      <c r="H6" s="249"/>
      <c r="I6" s="249"/>
    </row>
    <row r="7" spans="1:9" ht="12.75">
      <c r="A7" s="249"/>
      <c r="B7" s="249"/>
      <c r="C7" s="249"/>
      <c r="D7" s="249"/>
      <c r="E7" s="249"/>
      <c r="F7" s="249"/>
      <c r="G7" s="249"/>
      <c r="H7" s="249"/>
      <c r="I7" s="249"/>
    </row>
    <row r="8" spans="1:9" ht="12.75">
      <c r="A8" s="249"/>
      <c r="B8" s="249"/>
      <c r="C8" s="249"/>
      <c r="D8" s="249"/>
      <c r="E8" s="249"/>
      <c r="F8" s="249"/>
      <c r="G8" s="249"/>
      <c r="H8" s="249"/>
      <c r="I8" s="249"/>
    </row>
    <row r="9" spans="1:9" ht="12.75">
      <c r="A9" s="249"/>
      <c r="B9" s="249"/>
      <c r="C9" s="249"/>
      <c r="D9" s="249"/>
      <c r="E9" s="249"/>
      <c r="F9" s="249"/>
      <c r="G9" s="249"/>
      <c r="H9" s="249"/>
      <c r="I9" s="249"/>
    </row>
    <row r="10" spans="1:9" ht="12.75">
      <c r="A10" s="249"/>
      <c r="B10" s="249"/>
      <c r="C10" s="249"/>
      <c r="D10" s="249"/>
      <c r="E10" s="249"/>
      <c r="F10" s="249"/>
      <c r="G10" s="249"/>
      <c r="H10" s="249"/>
      <c r="I10" s="249"/>
    </row>
    <row r="11" spans="1:9" ht="12.75">
      <c r="A11" s="249"/>
      <c r="B11" s="249"/>
      <c r="C11" s="249"/>
      <c r="D11" s="249"/>
      <c r="E11" s="249"/>
      <c r="F11" s="249"/>
      <c r="G11" s="249"/>
      <c r="H11" s="249"/>
      <c r="I11" s="249"/>
    </row>
    <row r="12" spans="1:9" ht="12.75">
      <c r="A12" s="249"/>
      <c r="B12" s="249"/>
      <c r="C12" s="249"/>
      <c r="D12" s="249"/>
      <c r="E12" s="249"/>
      <c r="F12" s="249"/>
      <c r="G12" s="249"/>
      <c r="H12" s="249"/>
      <c r="I12" s="249"/>
    </row>
    <row r="13" spans="1:9" ht="12.75">
      <c r="A13" s="249"/>
      <c r="B13" s="249"/>
      <c r="C13" s="249"/>
      <c r="D13" s="249"/>
      <c r="E13" s="249"/>
      <c r="F13" s="249"/>
      <c r="G13" s="249"/>
      <c r="H13" s="249"/>
      <c r="I13" s="249"/>
    </row>
    <row r="14" spans="1:9" ht="12.75">
      <c r="A14" s="249"/>
      <c r="B14" s="249"/>
      <c r="C14" s="249"/>
      <c r="D14" s="249"/>
      <c r="E14" s="249"/>
      <c r="F14" s="249"/>
      <c r="G14" s="249"/>
      <c r="H14" s="249"/>
      <c r="I14" s="249"/>
    </row>
    <row r="15" spans="1:9" ht="12.75">
      <c r="A15" s="249"/>
      <c r="B15" s="249"/>
      <c r="C15" s="249"/>
      <c r="D15" s="249"/>
      <c r="E15" s="249"/>
      <c r="F15" s="249"/>
      <c r="G15" s="249"/>
      <c r="H15" s="249"/>
      <c r="I15" s="249"/>
    </row>
    <row r="16" spans="1:9" ht="12.75">
      <c r="A16" s="249"/>
      <c r="B16" s="249"/>
      <c r="C16" s="249"/>
      <c r="D16" s="249"/>
      <c r="E16" s="249"/>
      <c r="F16" s="249"/>
      <c r="G16" s="249"/>
      <c r="H16" s="249"/>
      <c r="I16" s="249"/>
    </row>
    <row r="17" spans="1:11" ht="12.75" customHeight="1">
      <c r="A17" s="249"/>
      <c r="B17" s="249"/>
      <c r="C17" s="249"/>
      <c r="D17" s="249"/>
      <c r="E17" s="249"/>
      <c r="F17" s="249"/>
      <c r="G17" s="249"/>
      <c r="H17" s="249"/>
      <c r="I17" s="249"/>
      <c r="K17" s="89" t="s">
        <v>2178</v>
      </c>
    </row>
    <row r="18" spans="1:9" ht="12.75">
      <c r="A18" s="249"/>
      <c r="B18" s="249"/>
      <c r="C18" s="249"/>
      <c r="D18" s="249"/>
      <c r="E18" s="249"/>
      <c r="F18" s="249"/>
      <c r="G18" s="249"/>
      <c r="H18" s="249"/>
      <c r="I18" s="249"/>
    </row>
    <row r="19" spans="1:9" ht="12.75">
      <c r="A19" s="249"/>
      <c r="B19" s="249"/>
      <c r="C19" s="249"/>
      <c r="D19" s="249"/>
      <c r="E19" s="249"/>
      <c r="F19" s="249"/>
      <c r="G19" s="249"/>
      <c r="H19" s="249"/>
      <c r="I19" s="249"/>
    </row>
    <row r="20" spans="1:9" ht="12.75">
      <c r="A20" s="249"/>
      <c r="B20" s="249"/>
      <c r="C20" s="249"/>
      <c r="D20" s="249"/>
      <c r="E20" s="249"/>
      <c r="F20" s="249"/>
      <c r="G20" s="249"/>
      <c r="H20" s="249"/>
      <c r="I20" s="249"/>
    </row>
    <row r="21" spans="1:9" ht="12.75">
      <c r="A21" s="249"/>
      <c r="B21" s="249"/>
      <c r="C21" s="249"/>
      <c r="D21" s="249"/>
      <c r="E21" s="249"/>
      <c r="F21" s="249"/>
      <c r="G21" s="249"/>
      <c r="H21" s="249"/>
      <c r="I21" s="249"/>
    </row>
    <row r="22" spans="1:9" ht="12.75">
      <c r="A22" s="249"/>
      <c r="B22" s="249"/>
      <c r="C22" s="249"/>
      <c r="D22" s="249"/>
      <c r="E22" s="249"/>
      <c r="F22" s="249"/>
      <c r="G22" s="249"/>
      <c r="H22" s="249"/>
      <c r="I22" s="249"/>
    </row>
    <row r="23" spans="1:9" ht="12.75">
      <c r="A23" s="249"/>
      <c r="B23" s="249"/>
      <c r="C23" s="249"/>
      <c r="D23" s="249"/>
      <c r="E23" s="249"/>
      <c r="F23" s="249"/>
      <c r="G23" s="249"/>
      <c r="H23" s="249"/>
      <c r="I23" s="249"/>
    </row>
    <row r="24" spans="1:9" ht="12.75">
      <c r="A24" s="249"/>
      <c r="B24" s="249"/>
      <c r="C24" s="249"/>
      <c r="D24" s="249"/>
      <c r="E24" s="249"/>
      <c r="F24" s="249"/>
      <c r="G24" s="249"/>
      <c r="H24" s="249"/>
      <c r="I24" s="249"/>
    </row>
    <row r="25" spans="1:9" ht="12.75">
      <c r="A25" s="249"/>
      <c r="B25" s="249"/>
      <c r="C25" s="249"/>
      <c r="D25" s="249"/>
      <c r="E25" s="249"/>
      <c r="F25" s="249"/>
      <c r="G25" s="249"/>
      <c r="H25" s="249"/>
      <c r="I25" s="249"/>
    </row>
    <row r="26" spans="1:9" ht="12.75">
      <c r="A26" s="249"/>
      <c r="B26" s="249"/>
      <c r="C26" s="249"/>
      <c r="D26" s="249"/>
      <c r="E26" s="249"/>
      <c r="F26" s="249"/>
      <c r="G26" s="249"/>
      <c r="H26" s="249"/>
      <c r="I26" s="249"/>
    </row>
    <row r="27" spans="1:9" ht="12.75">
      <c r="A27" s="249"/>
      <c r="B27" s="249"/>
      <c r="C27" s="249"/>
      <c r="D27" s="249"/>
      <c r="E27" s="249"/>
      <c r="F27" s="249"/>
      <c r="G27" s="249"/>
      <c r="H27" s="249"/>
      <c r="I27" s="249"/>
    </row>
    <row r="28" spans="1:9" ht="12.75">
      <c r="A28" s="249"/>
      <c r="B28" s="249"/>
      <c r="C28" s="249"/>
      <c r="D28" s="249"/>
      <c r="E28" s="249"/>
      <c r="F28" s="249"/>
      <c r="G28" s="249"/>
      <c r="H28" s="249"/>
      <c r="I28" s="249"/>
    </row>
    <row r="29" spans="1:9" ht="12.75">
      <c r="A29" s="249"/>
      <c r="B29" s="249"/>
      <c r="C29" s="249"/>
      <c r="D29" s="249"/>
      <c r="E29" s="249"/>
      <c r="F29" s="249"/>
      <c r="G29" s="249"/>
      <c r="H29" s="249"/>
      <c r="I29" s="249"/>
    </row>
    <row r="30" spans="1:9" ht="12.75">
      <c r="A30" s="249"/>
      <c r="B30" s="249"/>
      <c r="C30" s="249"/>
      <c r="D30" s="249"/>
      <c r="E30" s="249"/>
      <c r="F30" s="249"/>
      <c r="G30" s="249"/>
      <c r="H30" s="249"/>
      <c r="I30" s="249"/>
    </row>
    <row r="31" spans="1:9" ht="12.75">
      <c r="A31" s="249"/>
      <c r="B31" s="249"/>
      <c r="C31" s="249"/>
      <c r="D31" s="249"/>
      <c r="E31" s="249"/>
      <c r="F31" s="249"/>
      <c r="G31" s="249"/>
      <c r="H31" s="249"/>
      <c r="I31" s="249"/>
    </row>
    <row r="32" spans="1:9" ht="12.75">
      <c r="A32" s="249"/>
      <c r="B32" s="249"/>
      <c r="C32" s="249"/>
      <c r="D32" s="249"/>
      <c r="E32" s="249"/>
      <c r="F32" s="249"/>
      <c r="G32" s="249"/>
      <c r="H32" s="249"/>
      <c r="I32" s="249"/>
    </row>
    <row r="33" spans="1:9" ht="12.75">
      <c r="A33" s="249"/>
      <c r="B33" s="249"/>
      <c r="C33" s="249"/>
      <c r="D33" s="249"/>
      <c r="E33" s="249"/>
      <c r="F33" s="249"/>
      <c r="G33" s="249"/>
      <c r="H33" s="249"/>
      <c r="I33" s="249"/>
    </row>
    <row r="34" spans="1:9" ht="12.75">
      <c r="A34" s="249"/>
      <c r="B34" s="249"/>
      <c r="C34" s="249"/>
      <c r="D34" s="249"/>
      <c r="E34" s="249"/>
      <c r="F34" s="249"/>
      <c r="G34" s="249"/>
      <c r="H34" s="249"/>
      <c r="I34" s="249"/>
    </row>
    <row r="35" spans="1:9" ht="12.75">
      <c r="A35" s="249"/>
      <c r="B35" s="249"/>
      <c r="C35" s="249"/>
      <c r="D35" s="249"/>
      <c r="E35" s="249"/>
      <c r="F35" s="249"/>
      <c r="G35" s="249"/>
      <c r="H35" s="249"/>
      <c r="I35" s="249"/>
    </row>
    <row r="36" spans="1:9" ht="12.75">
      <c r="A36" s="249"/>
      <c r="B36" s="249"/>
      <c r="C36" s="249"/>
      <c r="D36" s="249"/>
      <c r="E36" s="249"/>
      <c r="F36" s="249"/>
      <c r="G36" s="249"/>
      <c r="H36" s="249"/>
      <c r="I36" s="249"/>
    </row>
    <row r="37" spans="1:9" ht="12.75">
      <c r="A37" s="249"/>
      <c r="B37" s="249"/>
      <c r="C37" s="249"/>
      <c r="D37" s="249"/>
      <c r="E37" s="249"/>
      <c r="F37" s="249"/>
      <c r="G37" s="249"/>
      <c r="H37" s="249"/>
      <c r="I37" s="249"/>
    </row>
    <row r="38" spans="1:9" ht="12.75">
      <c r="A38" s="249"/>
      <c r="B38" s="249"/>
      <c r="C38" s="249"/>
      <c r="D38" s="249"/>
      <c r="E38" s="249"/>
      <c r="F38" s="249"/>
      <c r="G38" s="249"/>
      <c r="H38" s="249"/>
      <c r="I38" s="249"/>
    </row>
    <row r="39" spans="1:9" ht="12.75">
      <c r="A39" s="249"/>
      <c r="B39" s="249"/>
      <c r="C39" s="249"/>
      <c r="D39" s="249"/>
      <c r="E39" s="249"/>
      <c r="F39" s="249"/>
      <c r="G39" s="249"/>
      <c r="H39" s="249"/>
      <c r="I39" s="249"/>
    </row>
    <row r="40" spans="1:9" ht="12.75">
      <c r="A40" s="249"/>
      <c r="B40" s="249"/>
      <c r="C40" s="249"/>
      <c r="D40" s="249"/>
      <c r="E40" s="249"/>
      <c r="F40" s="249"/>
      <c r="G40" s="249"/>
      <c r="H40" s="249"/>
      <c r="I40" s="249"/>
    </row>
    <row r="41" spans="1:9" ht="12.75">
      <c r="A41" s="249"/>
      <c r="B41" s="249"/>
      <c r="C41" s="249"/>
      <c r="D41" s="249"/>
      <c r="E41" s="249"/>
      <c r="F41" s="249"/>
      <c r="G41" s="249"/>
      <c r="H41" s="249"/>
      <c r="I41" s="249"/>
    </row>
    <row r="42" spans="1:9" ht="12.75">
      <c r="A42" s="249"/>
      <c r="B42" s="249"/>
      <c r="C42" s="249"/>
      <c r="D42" s="249"/>
      <c r="E42" s="249"/>
      <c r="F42" s="249"/>
      <c r="G42" s="249"/>
      <c r="H42" s="249"/>
      <c r="I42" s="249"/>
    </row>
    <row r="43" spans="1:9" ht="12.75">
      <c r="A43" s="249"/>
      <c r="B43" s="249"/>
      <c r="C43" s="249"/>
      <c r="D43" s="249"/>
      <c r="E43" s="249"/>
      <c r="F43" s="249"/>
      <c r="G43" s="249"/>
      <c r="H43" s="249"/>
      <c r="I43" s="249"/>
    </row>
    <row r="44" spans="1:9" ht="12.75">
      <c r="A44" s="249"/>
      <c r="B44" s="249"/>
      <c r="C44" s="249"/>
      <c r="D44" s="249"/>
      <c r="E44" s="249"/>
      <c r="F44" s="249"/>
      <c r="G44" s="249"/>
      <c r="H44" s="249"/>
      <c r="I44" s="249"/>
    </row>
    <row r="45" spans="1:9" ht="12.75">
      <c r="A45" s="249"/>
      <c r="B45" s="249"/>
      <c r="C45" s="249"/>
      <c r="D45" s="249"/>
      <c r="E45" s="249"/>
      <c r="F45" s="249"/>
      <c r="G45" s="249"/>
      <c r="H45" s="249"/>
      <c r="I45" s="249"/>
    </row>
    <row r="46" spans="1:9" ht="12.75">
      <c r="A46" s="249"/>
      <c r="B46" s="249"/>
      <c r="C46" s="249"/>
      <c r="D46" s="249"/>
      <c r="E46" s="249"/>
      <c r="F46" s="249"/>
      <c r="G46" s="249"/>
      <c r="H46" s="249"/>
      <c r="I46" s="249"/>
    </row>
    <row r="47" spans="1:9" ht="12.75">
      <c r="A47" s="249"/>
      <c r="B47" s="249"/>
      <c r="C47" s="249"/>
      <c r="D47" s="249"/>
      <c r="E47" s="249"/>
      <c r="F47" s="249"/>
      <c r="G47" s="249"/>
      <c r="H47" s="249"/>
      <c r="I47" s="249"/>
    </row>
    <row r="48" spans="1:9" ht="12.75">
      <c r="A48" s="249"/>
      <c r="B48" s="249"/>
      <c r="C48" s="249"/>
      <c r="D48" s="249"/>
      <c r="E48" s="249"/>
      <c r="F48" s="249"/>
      <c r="G48" s="249"/>
      <c r="H48" s="249"/>
      <c r="I48" s="249"/>
    </row>
    <row r="49" spans="1:9" ht="12.75">
      <c r="A49" s="249"/>
      <c r="B49" s="249"/>
      <c r="C49" s="249"/>
      <c r="D49" s="249"/>
      <c r="E49" s="249"/>
      <c r="F49" s="249"/>
      <c r="G49" s="249"/>
      <c r="H49" s="249"/>
      <c r="I49" s="249"/>
    </row>
    <row r="50" spans="1:9" ht="12.75">
      <c r="A50" s="249"/>
      <c r="B50" s="249"/>
      <c r="C50" s="249"/>
      <c r="D50" s="249"/>
      <c r="E50" s="249"/>
      <c r="F50" s="249"/>
      <c r="G50" s="249"/>
      <c r="H50" s="249"/>
      <c r="I50" s="249"/>
    </row>
    <row r="51" spans="1:9" ht="12.75">
      <c r="A51" s="249"/>
      <c r="B51" s="249"/>
      <c r="C51" s="249"/>
      <c r="D51" s="249"/>
      <c r="E51" s="249"/>
      <c r="F51" s="249"/>
      <c r="G51" s="249"/>
      <c r="H51" s="249"/>
      <c r="I51" s="249"/>
    </row>
    <row r="52" spans="1:9" ht="12.75">
      <c r="A52" s="249"/>
      <c r="B52" s="249"/>
      <c r="C52" s="249"/>
      <c r="D52" s="249"/>
      <c r="E52" s="249"/>
      <c r="F52" s="249"/>
      <c r="G52" s="249"/>
      <c r="H52" s="249"/>
      <c r="I52" s="249"/>
    </row>
    <row r="53" spans="1:9" ht="12.75">
      <c r="A53" s="249"/>
      <c r="B53" s="249"/>
      <c r="C53" s="249"/>
      <c r="D53" s="249"/>
      <c r="E53" s="249"/>
      <c r="F53" s="249"/>
      <c r="G53" s="249"/>
      <c r="H53" s="249"/>
      <c r="I53" s="249"/>
    </row>
    <row r="54" spans="1:9" ht="12.75">
      <c r="A54" s="249"/>
      <c r="B54" s="249"/>
      <c r="C54" s="249"/>
      <c r="D54" s="249"/>
      <c r="E54" s="249"/>
      <c r="F54" s="249"/>
      <c r="G54" s="249"/>
      <c r="H54" s="249"/>
      <c r="I54" s="249"/>
    </row>
    <row r="55" spans="1:9" ht="12.75">
      <c r="A55" s="249"/>
      <c r="B55" s="249"/>
      <c r="C55" s="249"/>
      <c r="D55" s="249"/>
      <c r="E55" s="249"/>
      <c r="F55" s="249"/>
      <c r="G55" s="249"/>
      <c r="H55" s="249"/>
      <c r="I55" s="249"/>
    </row>
    <row r="56" spans="1:9" ht="12.75">
      <c r="A56" s="249"/>
      <c r="B56" s="249"/>
      <c r="C56" s="249"/>
      <c r="D56" s="249"/>
      <c r="E56" s="249"/>
      <c r="F56" s="249"/>
      <c r="G56" s="249"/>
      <c r="H56" s="249"/>
      <c r="I56" s="249"/>
    </row>
    <row r="57" spans="1:9" ht="12.75">
      <c r="A57" s="249"/>
      <c r="B57" s="249"/>
      <c r="C57" s="249"/>
      <c r="D57" s="249"/>
      <c r="E57" s="249"/>
      <c r="F57" s="249"/>
      <c r="G57" s="249"/>
      <c r="H57" s="249"/>
      <c r="I57" s="249"/>
    </row>
    <row r="58" spans="1:9" ht="12.75">
      <c r="A58" s="249"/>
      <c r="B58" s="249"/>
      <c r="C58" s="249"/>
      <c r="D58" s="249"/>
      <c r="E58" s="249"/>
      <c r="F58" s="249"/>
      <c r="G58" s="249"/>
      <c r="H58" s="249"/>
      <c r="I58" s="249"/>
    </row>
    <row r="59" spans="1:9" ht="12.75">
      <c r="A59" s="249"/>
      <c r="B59" s="249"/>
      <c r="C59" s="249"/>
      <c r="D59" s="249"/>
      <c r="E59" s="249"/>
      <c r="F59" s="249"/>
      <c r="G59" s="249"/>
      <c r="H59" s="249"/>
      <c r="I59" s="249"/>
    </row>
    <row r="60" spans="1:9" ht="12.75">
      <c r="A60" s="249"/>
      <c r="B60" s="249"/>
      <c r="C60" s="249"/>
      <c r="D60" s="249"/>
      <c r="E60" s="249"/>
      <c r="F60" s="249"/>
      <c r="G60" s="249"/>
      <c r="H60" s="249"/>
      <c r="I60" s="249"/>
    </row>
    <row r="61" spans="1:9" ht="12.75">
      <c r="A61" s="249"/>
      <c r="B61" s="249"/>
      <c r="C61" s="249"/>
      <c r="D61" s="249"/>
      <c r="E61" s="249"/>
      <c r="F61" s="249"/>
      <c r="G61" s="249"/>
      <c r="H61" s="249"/>
      <c r="I61" s="249"/>
    </row>
    <row r="62" spans="1:9" ht="12.75">
      <c r="A62" s="125"/>
      <c r="B62" s="125"/>
      <c r="C62" s="125"/>
      <c r="D62" s="125"/>
      <c r="E62" s="125"/>
      <c r="F62" s="125"/>
      <c r="G62" s="125"/>
      <c r="H62" s="125"/>
      <c r="I62" s="125"/>
    </row>
    <row r="63" spans="1:9" ht="12.75">
      <c r="A63" s="124"/>
      <c r="B63" s="124"/>
      <c r="C63" s="124"/>
      <c r="D63" s="124"/>
      <c r="E63" s="124"/>
      <c r="F63" s="124"/>
      <c r="G63" s="124"/>
      <c r="H63" s="124"/>
      <c r="I63" s="124"/>
    </row>
    <row r="64" spans="1:9" ht="12.75">
      <c r="A64" s="127" t="s">
        <v>2519</v>
      </c>
      <c r="B64" s="122"/>
      <c r="C64" s="122"/>
      <c r="D64" s="122"/>
      <c r="E64" s="122"/>
      <c r="F64" s="122"/>
      <c r="G64" s="122"/>
      <c r="I64" s="126"/>
    </row>
    <row r="65" spans="2:7" ht="12.75">
      <c r="B65" s="122"/>
      <c r="C65" s="122"/>
      <c r="D65" s="122"/>
      <c r="E65" s="122"/>
      <c r="F65" s="122"/>
      <c r="G65" s="122"/>
    </row>
    <row r="66" spans="1:9" ht="51" customHeight="1">
      <c r="A66" s="246" t="s">
        <v>2521</v>
      </c>
      <c r="B66" s="246"/>
      <c r="C66" s="122"/>
      <c r="D66" s="122"/>
      <c r="E66" s="122"/>
      <c r="F66" s="122"/>
      <c r="G66" s="122"/>
      <c r="I66" s="123" t="str">
        <f>I1</f>
        <v>TIF Instructions</v>
      </c>
    </row>
    <row r="67" ht="12.75">
      <c r="I67" s="126"/>
    </row>
    <row r="68" spans="1:9" ht="12.75" customHeight="1">
      <c r="A68" s="247" t="s">
        <v>2522</v>
      </c>
      <c r="B68" s="248"/>
      <c r="C68" s="248"/>
      <c r="D68" s="248"/>
      <c r="E68" s="248"/>
      <c r="F68" s="248"/>
      <c r="G68" s="248"/>
      <c r="H68" s="248"/>
      <c r="I68" s="248"/>
    </row>
    <row r="69" spans="1:9" ht="12.75">
      <c r="A69" s="248"/>
      <c r="B69" s="248"/>
      <c r="C69" s="248"/>
      <c r="D69" s="248"/>
      <c r="E69" s="248"/>
      <c r="F69" s="248"/>
      <c r="G69" s="248"/>
      <c r="H69" s="248"/>
      <c r="I69" s="248"/>
    </row>
    <row r="70" spans="1:9" ht="12.75">
      <c r="A70" s="248"/>
      <c r="B70" s="248"/>
      <c r="C70" s="248"/>
      <c r="D70" s="248"/>
      <c r="E70" s="248"/>
      <c r="F70" s="248"/>
      <c r="G70" s="248"/>
      <c r="H70" s="248"/>
      <c r="I70" s="248"/>
    </row>
    <row r="71" spans="1:9" ht="12.75">
      <c r="A71" s="248"/>
      <c r="B71" s="248"/>
      <c r="C71" s="248"/>
      <c r="D71" s="248"/>
      <c r="E71" s="248"/>
      <c r="F71" s="248"/>
      <c r="G71" s="248"/>
      <c r="H71" s="248"/>
      <c r="I71" s="248"/>
    </row>
    <row r="72" spans="1:9" ht="12.75">
      <c r="A72" s="248"/>
      <c r="B72" s="248"/>
      <c r="C72" s="248"/>
      <c r="D72" s="248"/>
      <c r="E72" s="248"/>
      <c r="F72" s="248"/>
      <c r="G72" s="248"/>
      <c r="H72" s="248"/>
      <c r="I72" s="248"/>
    </row>
    <row r="73" spans="1:9" ht="12.75">
      <c r="A73" s="248"/>
      <c r="B73" s="248"/>
      <c r="C73" s="248"/>
      <c r="D73" s="248"/>
      <c r="E73" s="248"/>
      <c r="F73" s="248"/>
      <c r="G73" s="248"/>
      <c r="H73" s="248"/>
      <c r="I73" s="248"/>
    </row>
    <row r="74" spans="1:9" ht="12.75">
      <c r="A74" s="248"/>
      <c r="B74" s="248"/>
      <c r="C74" s="248"/>
      <c r="D74" s="248"/>
      <c r="E74" s="248"/>
      <c r="F74" s="248"/>
      <c r="G74" s="248"/>
      <c r="H74" s="248"/>
      <c r="I74" s="248"/>
    </row>
    <row r="75" spans="1:9" ht="12.75">
      <c r="A75" s="248"/>
      <c r="B75" s="248"/>
      <c r="C75" s="248"/>
      <c r="D75" s="248"/>
      <c r="E75" s="248"/>
      <c r="F75" s="248"/>
      <c r="G75" s="248"/>
      <c r="H75" s="248"/>
      <c r="I75" s="248"/>
    </row>
    <row r="76" spans="1:9" ht="12.75">
      <c r="A76" s="248"/>
      <c r="B76" s="248"/>
      <c r="C76" s="248"/>
      <c r="D76" s="248"/>
      <c r="E76" s="248"/>
      <c r="F76" s="248"/>
      <c r="G76" s="248"/>
      <c r="H76" s="248"/>
      <c r="I76" s="248"/>
    </row>
    <row r="77" spans="1:9" ht="12.75">
      <c r="A77" s="248"/>
      <c r="B77" s="248"/>
      <c r="C77" s="248"/>
      <c r="D77" s="248"/>
      <c r="E77" s="248"/>
      <c r="F77" s="248"/>
      <c r="G77" s="248"/>
      <c r="H77" s="248"/>
      <c r="I77" s="248"/>
    </row>
    <row r="78" spans="1:9" ht="12.75">
      <c r="A78" s="248"/>
      <c r="B78" s="248"/>
      <c r="C78" s="248"/>
      <c r="D78" s="248"/>
      <c r="E78" s="248"/>
      <c r="F78" s="248"/>
      <c r="G78" s="248"/>
      <c r="H78" s="248"/>
      <c r="I78" s="248"/>
    </row>
    <row r="79" spans="1:9" ht="12.75">
      <c r="A79" s="248"/>
      <c r="B79" s="248"/>
      <c r="C79" s="248"/>
      <c r="D79" s="248"/>
      <c r="E79" s="248"/>
      <c r="F79" s="248"/>
      <c r="G79" s="248"/>
      <c r="H79" s="248"/>
      <c r="I79" s="248"/>
    </row>
    <row r="80" spans="1:9" ht="12.75">
      <c r="A80" s="248"/>
      <c r="B80" s="248"/>
      <c r="C80" s="248"/>
      <c r="D80" s="248"/>
      <c r="E80" s="248"/>
      <c r="F80" s="248"/>
      <c r="G80" s="248"/>
      <c r="H80" s="248"/>
      <c r="I80" s="248"/>
    </row>
    <row r="81" spans="1:9" ht="12.75">
      <c r="A81" s="248"/>
      <c r="B81" s="248"/>
      <c r="C81" s="248"/>
      <c r="D81" s="248"/>
      <c r="E81" s="248"/>
      <c r="F81" s="248"/>
      <c r="G81" s="248"/>
      <c r="H81" s="248"/>
      <c r="I81" s="248"/>
    </row>
    <row r="82" spans="1:9" ht="12.75">
      <c r="A82" s="248"/>
      <c r="B82" s="248"/>
      <c r="C82" s="248"/>
      <c r="D82" s="248"/>
      <c r="E82" s="248"/>
      <c r="F82" s="248"/>
      <c r="G82" s="248"/>
      <c r="H82" s="248"/>
      <c r="I82" s="248"/>
    </row>
    <row r="83" spans="1:9" ht="12.75">
      <c r="A83" s="248"/>
      <c r="B83" s="248"/>
      <c r="C83" s="248"/>
      <c r="D83" s="248"/>
      <c r="E83" s="248"/>
      <c r="F83" s="248"/>
      <c r="G83" s="248"/>
      <c r="H83" s="248"/>
      <c r="I83" s="248"/>
    </row>
    <row r="84" spans="1:9" ht="12.75">
      <c r="A84" s="248"/>
      <c r="B84" s="248"/>
      <c r="C84" s="248"/>
      <c r="D84" s="248"/>
      <c r="E84" s="248"/>
      <c r="F84" s="248"/>
      <c r="G84" s="248"/>
      <c r="H84" s="248"/>
      <c r="I84" s="248"/>
    </row>
    <row r="85" spans="1:9" ht="12.75">
      <c r="A85" s="248"/>
      <c r="B85" s="248"/>
      <c r="C85" s="248"/>
      <c r="D85" s="248"/>
      <c r="E85" s="248"/>
      <c r="F85" s="248"/>
      <c r="G85" s="248"/>
      <c r="H85" s="248"/>
      <c r="I85" s="248"/>
    </row>
    <row r="86" spans="1:9" ht="12.75">
      <c r="A86" s="248"/>
      <c r="B86" s="248"/>
      <c r="C86" s="248"/>
      <c r="D86" s="248"/>
      <c r="E86" s="248"/>
      <c r="F86" s="248"/>
      <c r="G86" s="248"/>
      <c r="H86" s="248"/>
      <c r="I86" s="248"/>
    </row>
    <row r="87" spans="1:9" ht="12.75">
      <c r="A87" s="248"/>
      <c r="B87" s="248"/>
      <c r="C87" s="248"/>
      <c r="D87" s="248"/>
      <c r="E87" s="248"/>
      <c r="F87" s="248"/>
      <c r="G87" s="248"/>
      <c r="H87" s="248"/>
      <c r="I87" s="248"/>
    </row>
    <row r="88" spans="1:9" ht="12.75">
      <c r="A88" s="248"/>
      <c r="B88" s="248"/>
      <c r="C88" s="248"/>
      <c r="D88" s="248"/>
      <c r="E88" s="248"/>
      <c r="F88" s="248"/>
      <c r="G88" s="248"/>
      <c r="H88" s="248"/>
      <c r="I88" s="248"/>
    </row>
    <row r="89" spans="1:9" ht="12.75">
      <c r="A89" s="248"/>
      <c r="B89" s="248"/>
      <c r="C89" s="248"/>
      <c r="D89" s="248"/>
      <c r="E89" s="248"/>
      <c r="F89" s="248"/>
      <c r="G89" s="248"/>
      <c r="H89" s="248"/>
      <c r="I89" s="248"/>
    </row>
    <row r="90" spans="1:9" ht="12.75">
      <c r="A90" s="248"/>
      <c r="B90" s="248"/>
      <c r="C90" s="248"/>
      <c r="D90" s="248"/>
      <c r="E90" s="248"/>
      <c r="F90" s="248"/>
      <c r="G90" s="248"/>
      <c r="H90" s="248"/>
      <c r="I90" s="248"/>
    </row>
    <row r="91" spans="1:9" ht="12.75">
      <c r="A91" s="248"/>
      <c r="B91" s="248"/>
      <c r="C91" s="248"/>
      <c r="D91" s="248"/>
      <c r="E91" s="248"/>
      <c r="F91" s="248"/>
      <c r="G91" s="248"/>
      <c r="H91" s="248"/>
      <c r="I91" s="248"/>
    </row>
    <row r="92" spans="1:9" ht="12.75">
      <c r="A92" s="248"/>
      <c r="B92" s="248"/>
      <c r="C92" s="248"/>
      <c r="D92" s="248"/>
      <c r="E92" s="248"/>
      <c r="F92" s="248"/>
      <c r="G92" s="248"/>
      <c r="H92" s="248"/>
      <c r="I92" s="248"/>
    </row>
    <row r="93" spans="1:9" ht="12.75">
      <c r="A93" s="248"/>
      <c r="B93" s="248"/>
      <c r="C93" s="248"/>
      <c r="D93" s="248"/>
      <c r="E93" s="248"/>
      <c r="F93" s="248"/>
      <c r="G93" s="248"/>
      <c r="H93" s="248"/>
      <c r="I93" s="248"/>
    </row>
    <row r="94" spans="1:9" ht="12.75">
      <c r="A94" s="248"/>
      <c r="B94" s="248"/>
      <c r="C94" s="248"/>
      <c r="D94" s="248"/>
      <c r="E94" s="248"/>
      <c r="F94" s="248"/>
      <c r="G94" s="248"/>
      <c r="H94" s="248"/>
      <c r="I94" s="248"/>
    </row>
    <row r="95" spans="1:9" ht="12.75">
      <c r="A95" s="248"/>
      <c r="B95" s="248"/>
      <c r="C95" s="248"/>
      <c r="D95" s="248"/>
      <c r="E95" s="248"/>
      <c r="F95" s="248"/>
      <c r="G95" s="248"/>
      <c r="H95" s="248"/>
      <c r="I95" s="248"/>
    </row>
    <row r="96" spans="1:9" ht="12.75">
      <c r="A96" s="248"/>
      <c r="B96" s="248"/>
      <c r="C96" s="248"/>
      <c r="D96" s="248"/>
      <c r="E96" s="248"/>
      <c r="F96" s="248"/>
      <c r="G96" s="248"/>
      <c r="H96" s="248"/>
      <c r="I96" s="248"/>
    </row>
    <row r="97" spans="1:9" ht="12.75">
      <c r="A97" s="248"/>
      <c r="B97" s="248"/>
      <c r="C97" s="248"/>
      <c r="D97" s="248"/>
      <c r="E97" s="248"/>
      <c r="F97" s="248"/>
      <c r="G97" s="248"/>
      <c r="H97" s="248"/>
      <c r="I97" s="248"/>
    </row>
    <row r="98" spans="1:9" ht="12.75">
      <c r="A98" s="248"/>
      <c r="B98" s="248"/>
      <c r="C98" s="248"/>
      <c r="D98" s="248"/>
      <c r="E98" s="248"/>
      <c r="F98" s="248"/>
      <c r="G98" s="248"/>
      <c r="H98" s="248"/>
      <c r="I98" s="248"/>
    </row>
    <row r="99" spans="1:9" ht="12.75">
      <c r="A99" s="248"/>
      <c r="B99" s="248"/>
      <c r="C99" s="248"/>
      <c r="D99" s="248"/>
      <c r="E99" s="248"/>
      <c r="F99" s="248"/>
      <c r="G99" s="248"/>
      <c r="H99" s="248"/>
      <c r="I99" s="248"/>
    </row>
    <row r="100" spans="1:9" ht="12.75">
      <c r="A100" s="248"/>
      <c r="B100" s="248"/>
      <c r="C100" s="248"/>
      <c r="D100" s="248"/>
      <c r="E100" s="248"/>
      <c r="F100" s="248"/>
      <c r="G100" s="248"/>
      <c r="H100" s="248"/>
      <c r="I100" s="248"/>
    </row>
    <row r="101" spans="1:9" ht="12.75">
      <c r="A101" s="248"/>
      <c r="B101" s="248"/>
      <c r="C101" s="248"/>
      <c r="D101" s="248"/>
      <c r="E101" s="248"/>
      <c r="F101" s="248"/>
      <c r="G101" s="248"/>
      <c r="H101" s="248"/>
      <c r="I101" s="248"/>
    </row>
    <row r="102" spans="1:9" ht="12.75">
      <c r="A102" s="248"/>
      <c r="B102" s="248"/>
      <c r="C102" s="248"/>
      <c r="D102" s="248"/>
      <c r="E102" s="248"/>
      <c r="F102" s="248"/>
      <c r="G102" s="248"/>
      <c r="H102" s="248"/>
      <c r="I102" s="248"/>
    </row>
    <row r="103" spans="1:9" ht="12.75">
      <c r="A103" s="248"/>
      <c r="B103" s="248"/>
      <c r="C103" s="248"/>
      <c r="D103" s="248"/>
      <c r="E103" s="248"/>
      <c r="F103" s="248"/>
      <c r="G103" s="248"/>
      <c r="H103" s="248"/>
      <c r="I103" s="248"/>
    </row>
    <row r="104" spans="1:9" ht="12.75">
      <c r="A104" s="248"/>
      <c r="B104" s="248"/>
      <c r="C104" s="248"/>
      <c r="D104" s="248"/>
      <c r="E104" s="248"/>
      <c r="F104" s="248"/>
      <c r="G104" s="248"/>
      <c r="H104" s="248"/>
      <c r="I104" s="248"/>
    </row>
    <row r="105" spans="1:9" ht="12.75">
      <c r="A105" s="248"/>
      <c r="B105" s="248"/>
      <c r="C105" s="248"/>
      <c r="D105" s="248"/>
      <c r="E105" s="248"/>
      <c r="F105" s="248"/>
      <c r="G105" s="248"/>
      <c r="H105" s="248"/>
      <c r="I105" s="248"/>
    </row>
    <row r="106" spans="1:9" ht="12.75">
      <c r="A106" s="248"/>
      <c r="B106" s="248"/>
      <c r="C106" s="248"/>
      <c r="D106" s="248"/>
      <c r="E106" s="248"/>
      <c r="F106" s="248"/>
      <c r="G106" s="248"/>
      <c r="H106" s="248"/>
      <c r="I106" s="248"/>
    </row>
    <row r="107" spans="1:9" ht="12.75">
      <c r="A107" s="248"/>
      <c r="B107" s="248"/>
      <c r="C107" s="248"/>
      <c r="D107" s="248"/>
      <c r="E107" s="248"/>
      <c r="F107" s="248"/>
      <c r="G107" s="248"/>
      <c r="H107" s="248"/>
      <c r="I107" s="248"/>
    </row>
    <row r="108" spans="1:9" ht="12.75">
      <c r="A108" s="248"/>
      <c r="B108" s="248"/>
      <c r="C108" s="248"/>
      <c r="D108" s="248"/>
      <c r="E108" s="248"/>
      <c r="F108" s="248"/>
      <c r="G108" s="248"/>
      <c r="H108" s="248"/>
      <c r="I108" s="248"/>
    </row>
    <row r="109" spans="1:9" ht="12.75">
      <c r="A109" s="248"/>
      <c r="B109" s="248"/>
      <c r="C109" s="248"/>
      <c r="D109" s="248"/>
      <c r="E109" s="248"/>
      <c r="F109" s="248"/>
      <c r="G109" s="248"/>
      <c r="H109" s="248"/>
      <c r="I109" s="248"/>
    </row>
    <row r="110" spans="1:9" ht="12.75">
      <c r="A110" s="248"/>
      <c r="B110" s="248"/>
      <c r="C110" s="248"/>
      <c r="D110" s="248"/>
      <c r="E110" s="248"/>
      <c r="F110" s="248"/>
      <c r="G110" s="248"/>
      <c r="H110" s="248"/>
      <c r="I110" s="248"/>
    </row>
    <row r="111" spans="1:9" ht="12.75">
      <c r="A111" s="248"/>
      <c r="B111" s="248"/>
      <c r="C111" s="248"/>
      <c r="D111" s="248"/>
      <c r="E111" s="248"/>
      <c r="F111" s="248"/>
      <c r="G111" s="248"/>
      <c r="H111" s="248"/>
      <c r="I111" s="248"/>
    </row>
    <row r="112" spans="1:9" ht="12.75">
      <c r="A112" s="248"/>
      <c r="B112" s="248"/>
      <c r="C112" s="248"/>
      <c r="D112" s="248"/>
      <c r="E112" s="248"/>
      <c r="F112" s="248"/>
      <c r="G112" s="248"/>
      <c r="H112" s="248"/>
      <c r="I112" s="248"/>
    </row>
    <row r="113" spans="1:9" ht="12.75">
      <c r="A113" s="248"/>
      <c r="B113" s="248"/>
      <c r="C113" s="248"/>
      <c r="D113" s="248"/>
      <c r="E113" s="248"/>
      <c r="F113" s="248"/>
      <c r="G113" s="248"/>
      <c r="H113" s="248"/>
      <c r="I113" s="248"/>
    </row>
    <row r="114" spans="1:9" ht="12.75">
      <c r="A114" s="248"/>
      <c r="B114" s="248"/>
      <c r="C114" s="248"/>
      <c r="D114" s="248"/>
      <c r="E114" s="248"/>
      <c r="F114" s="248"/>
      <c r="G114" s="248"/>
      <c r="H114" s="248"/>
      <c r="I114" s="248"/>
    </row>
    <row r="115" spans="1:9" ht="12.75">
      <c r="A115" s="248"/>
      <c r="B115" s="248"/>
      <c r="C115" s="248"/>
      <c r="D115" s="248"/>
      <c r="E115" s="248"/>
      <c r="F115" s="248"/>
      <c r="G115" s="248"/>
      <c r="H115" s="248"/>
      <c r="I115" s="248"/>
    </row>
    <row r="116" spans="1:9" ht="12.75">
      <c r="A116" s="248"/>
      <c r="B116" s="248"/>
      <c r="C116" s="248"/>
      <c r="D116" s="248"/>
      <c r="E116" s="248"/>
      <c r="F116" s="248"/>
      <c r="G116" s="248"/>
      <c r="H116" s="248"/>
      <c r="I116" s="248"/>
    </row>
    <row r="117" spans="1:9" ht="12.75">
      <c r="A117" s="248"/>
      <c r="B117" s="248"/>
      <c r="C117" s="248"/>
      <c r="D117" s="248"/>
      <c r="E117" s="248"/>
      <c r="F117" s="248"/>
      <c r="G117" s="248"/>
      <c r="H117" s="248"/>
      <c r="I117" s="248"/>
    </row>
    <row r="118" spans="1:9" ht="12.75">
      <c r="A118" s="248"/>
      <c r="B118" s="248"/>
      <c r="C118" s="248"/>
      <c r="D118" s="248"/>
      <c r="E118" s="248"/>
      <c r="F118" s="248"/>
      <c r="G118" s="248"/>
      <c r="H118" s="248"/>
      <c r="I118" s="248"/>
    </row>
    <row r="119" spans="1:9" ht="12.75">
      <c r="A119" s="248"/>
      <c r="B119" s="248"/>
      <c r="C119" s="248"/>
      <c r="D119" s="248"/>
      <c r="E119" s="248"/>
      <c r="F119" s="248"/>
      <c r="G119" s="248"/>
      <c r="H119" s="248"/>
      <c r="I119" s="248"/>
    </row>
    <row r="120" spans="1:9" ht="12.75">
      <c r="A120" s="248"/>
      <c r="B120" s="248"/>
      <c r="C120" s="248"/>
      <c r="D120" s="248"/>
      <c r="E120" s="248"/>
      <c r="F120" s="248"/>
      <c r="G120" s="248"/>
      <c r="H120" s="248"/>
      <c r="I120" s="248"/>
    </row>
    <row r="121" spans="1:9" ht="12.75">
      <c r="A121" s="248"/>
      <c r="B121" s="248"/>
      <c r="C121" s="248"/>
      <c r="D121" s="248"/>
      <c r="E121" s="248"/>
      <c r="F121" s="248"/>
      <c r="G121" s="248"/>
      <c r="H121" s="248"/>
      <c r="I121" s="248"/>
    </row>
    <row r="122" spans="1:9" ht="12.75">
      <c r="A122" s="248"/>
      <c r="B122" s="248"/>
      <c r="C122" s="248"/>
      <c r="D122" s="248"/>
      <c r="E122" s="248"/>
      <c r="F122" s="248"/>
      <c r="G122" s="248"/>
      <c r="H122" s="248"/>
      <c r="I122" s="248"/>
    </row>
    <row r="123" spans="1:9" ht="12.75">
      <c r="A123" s="248"/>
      <c r="B123" s="248"/>
      <c r="C123" s="248"/>
      <c r="D123" s="248"/>
      <c r="E123" s="248"/>
      <c r="F123" s="248"/>
      <c r="G123" s="248"/>
      <c r="H123" s="248"/>
      <c r="I123" s="248"/>
    </row>
    <row r="124" spans="1:9" ht="12.75">
      <c r="A124" s="248"/>
      <c r="B124" s="248"/>
      <c r="C124" s="248"/>
      <c r="D124" s="248"/>
      <c r="E124" s="248"/>
      <c r="F124" s="248"/>
      <c r="G124" s="248"/>
      <c r="H124" s="248"/>
      <c r="I124" s="248"/>
    </row>
    <row r="125" spans="1:9" ht="12.75">
      <c r="A125" s="248"/>
      <c r="B125" s="248"/>
      <c r="C125" s="248"/>
      <c r="D125" s="248"/>
      <c r="E125" s="248"/>
      <c r="F125" s="248"/>
      <c r="G125" s="248"/>
      <c r="H125" s="248"/>
      <c r="I125" s="248"/>
    </row>
    <row r="126" spans="1:9" ht="12.75">
      <c r="A126" s="248"/>
      <c r="B126" s="248"/>
      <c r="C126" s="248"/>
      <c r="D126" s="248"/>
      <c r="E126" s="248"/>
      <c r="F126" s="248"/>
      <c r="G126" s="248"/>
      <c r="H126" s="248"/>
      <c r="I126" s="248"/>
    </row>
    <row r="127" spans="1:9" ht="12.75">
      <c r="A127" s="248"/>
      <c r="B127" s="248"/>
      <c r="C127" s="248"/>
      <c r="D127" s="248"/>
      <c r="E127" s="248"/>
      <c r="F127" s="248"/>
      <c r="G127" s="248"/>
      <c r="H127" s="248"/>
      <c r="I127" s="248"/>
    </row>
    <row r="128" spans="1:9" ht="12.75">
      <c r="A128" s="248"/>
      <c r="B128" s="248"/>
      <c r="C128" s="248"/>
      <c r="D128" s="248"/>
      <c r="E128" s="248"/>
      <c r="F128" s="248"/>
      <c r="G128" s="248"/>
      <c r="H128" s="248"/>
      <c r="I128" s="248"/>
    </row>
    <row r="129" ht="12.75">
      <c r="A129" s="127" t="s">
        <v>2520</v>
      </c>
    </row>
    <row r="131" ht="12.75" customHeight="1" hidden="1"/>
    <row r="132" ht="12.75" customHeight="1" hidden="1"/>
    <row r="133" ht="12.75" customHeight="1" hidden="1"/>
  </sheetData>
  <sheetProtection/>
  <mergeCells count="4">
    <mergeCell ref="A1:B1"/>
    <mergeCell ref="A66:B66"/>
    <mergeCell ref="A68:I128"/>
    <mergeCell ref="A3:I61"/>
  </mergeCells>
  <printOptions/>
  <pageMargins left="0.7" right="0.7" top="0.75" bottom="0.75" header="0.3" footer="0.3"/>
  <pageSetup horizontalDpi="600" verticalDpi="600" orientation="portrait" scale="80" r:id="rId2"/>
  <rowBreaks count="2" manualBreakCount="2">
    <brk id="64" max="8" man="1"/>
    <brk id="129" max="8" man="1"/>
  </rowBreaks>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Greenhorne &amp; O'Mara,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Melville</dc:creator>
  <cp:keywords/>
  <dc:description/>
  <cp:lastModifiedBy>David Melville</cp:lastModifiedBy>
  <cp:lastPrinted>2009-09-08T20:01:15Z</cp:lastPrinted>
  <dcterms:created xsi:type="dcterms:W3CDTF">2006-12-12T18:41:08Z</dcterms:created>
  <dcterms:modified xsi:type="dcterms:W3CDTF">2012-06-18T13:36:40Z</dcterms:modified>
  <cp:category/>
  <cp:version/>
  <cp:contentType/>
  <cp:contentStatus/>
</cp:coreProperties>
</file>