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15" windowWidth="11340" windowHeight="6540"/>
  </bookViews>
  <sheets>
    <sheet name="Full Range" sheetId="3" r:id="rId1"/>
    <sheet name="Incremental" sheetId="1" r:id="rId2"/>
  </sheets>
  <definedNames>
    <definedName name="_xlnm.Print_Area" localSheetId="0">'Full Range'!$A$1:$N$94</definedName>
  </definedNames>
  <calcPr calcId="145621"/>
</workbook>
</file>

<file path=xl/calcChain.xml><?xml version="1.0" encoding="utf-8"?>
<calcChain xmlns="http://schemas.openxmlformats.org/spreadsheetml/2006/main">
  <c r="A5" i="1" l="1"/>
  <c r="J93" i="3" l="1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45" i="3"/>
  <c r="L94" i="3" s="1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M97" i="1"/>
  <c r="M52" i="1"/>
  <c r="N56" i="3"/>
  <c r="M56" i="3"/>
  <c r="L56" i="3"/>
  <c r="K56" i="3"/>
  <c r="F11" i="1"/>
  <c r="H11" i="1"/>
  <c r="I10" i="1" s="1"/>
  <c r="J10" i="1" s="1"/>
  <c r="F10" i="1"/>
  <c r="H10" i="1"/>
  <c r="K10" i="3"/>
  <c r="K12" i="3"/>
  <c r="K45" i="3" s="1"/>
  <c r="K13" i="3"/>
  <c r="K14" i="3"/>
  <c r="I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F10" i="3"/>
  <c r="F16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60" i="3"/>
  <c r="B59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11" i="3"/>
  <c r="I18" i="3"/>
  <c r="K52" i="3"/>
  <c r="K51" i="3"/>
  <c r="N55" i="3"/>
  <c r="M55" i="3"/>
  <c r="N54" i="3"/>
  <c r="M54" i="3"/>
  <c r="L55" i="3"/>
  <c r="K55" i="3"/>
  <c r="K54" i="3"/>
  <c r="L54" i="3"/>
  <c r="P54" i="3"/>
  <c r="P53" i="3"/>
  <c r="P52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59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10" i="3"/>
  <c r="I11" i="3"/>
  <c r="I12" i="3"/>
  <c r="I13" i="3"/>
  <c r="I15" i="3"/>
  <c r="I16" i="3"/>
  <c r="I17" i="3"/>
  <c r="I19" i="3"/>
  <c r="I20" i="3"/>
  <c r="I21" i="3"/>
  <c r="I22" i="3"/>
  <c r="I23" i="3"/>
  <c r="I24" i="3"/>
  <c r="I25" i="3"/>
  <c r="I26" i="3"/>
  <c r="I27" i="3"/>
  <c r="I28" i="3"/>
  <c r="I29" i="3"/>
  <c r="I30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11" i="3"/>
  <c r="K11" i="3"/>
  <c r="F12" i="3"/>
  <c r="F13" i="3"/>
  <c r="F14" i="3"/>
  <c r="F15" i="3"/>
  <c r="F17" i="3"/>
  <c r="F18" i="3"/>
  <c r="F19" i="3"/>
  <c r="F20" i="3"/>
  <c r="F21" i="3"/>
  <c r="F22" i="3"/>
  <c r="F24" i="3"/>
  <c r="F25" i="3"/>
  <c r="F59" i="3"/>
  <c r="F60" i="3"/>
  <c r="F61" i="3"/>
  <c r="F62" i="3"/>
  <c r="F63" i="3"/>
  <c r="F64" i="3"/>
  <c r="F23" i="3"/>
  <c r="F26" i="3"/>
  <c r="F65" i="3"/>
  <c r="F66" i="3"/>
  <c r="F67" i="3"/>
  <c r="F68" i="3"/>
  <c r="F69" i="3"/>
  <c r="F70" i="3"/>
  <c r="F71" i="3"/>
  <c r="F72" i="3"/>
  <c r="F73" i="3"/>
  <c r="F74" i="3"/>
  <c r="F75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M96" i="1"/>
  <c r="M95" i="1"/>
  <c r="M93" i="1"/>
  <c r="M92" i="1"/>
  <c r="M51" i="1"/>
  <c r="M50" i="1"/>
  <c r="M48" i="1"/>
  <c r="M47" i="1"/>
  <c r="F131" i="1"/>
  <c r="H131" i="1"/>
  <c r="I130" i="1" s="1"/>
  <c r="J130" i="1" s="1"/>
  <c r="F130" i="1"/>
  <c r="H130" i="1" s="1"/>
  <c r="F129" i="1"/>
  <c r="H129" i="1" s="1"/>
  <c r="I128" i="1" s="1"/>
  <c r="J128" i="1" s="1"/>
  <c r="F128" i="1"/>
  <c r="H128" i="1"/>
  <c r="F127" i="1"/>
  <c r="H127" i="1"/>
  <c r="I126" i="1" s="1"/>
  <c r="J126" i="1" s="1"/>
  <c r="F126" i="1"/>
  <c r="H126" i="1" s="1"/>
  <c r="F125" i="1"/>
  <c r="H125" i="1" s="1"/>
  <c r="I124" i="1" s="1"/>
  <c r="J124" i="1" s="1"/>
  <c r="F124" i="1"/>
  <c r="H124" i="1"/>
  <c r="F123" i="1"/>
  <c r="H123" i="1"/>
  <c r="I122" i="1" s="1"/>
  <c r="J122" i="1" s="1"/>
  <c r="F122" i="1"/>
  <c r="H122" i="1" s="1"/>
  <c r="F121" i="1"/>
  <c r="H121" i="1" s="1"/>
  <c r="I120" i="1" s="1"/>
  <c r="J120" i="1" s="1"/>
  <c r="F120" i="1"/>
  <c r="H120" i="1"/>
  <c r="F119" i="1"/>
  <c r="H119" i="1"/>
  <c r="I118" i="1" s="1"/>
  <c r="J118" i="1" s="1"/>
  <c r="F118" i="1"/>
  <c r="H118" i="1" s="1"/>
  <c r="F117" i="1"/>
  <c r="H117" i="1" s="1"/>
  <c r="I116" i="1" s="1"/>
  <c r="J116" i="1" s="1"/>
  <c r="F116" i="1"/>
  <c r="H116" i="1"/>
  <c r="F115" i="1"/>
  <c r="H115" i="1"/>
  <c r="I114" i="1" s="1"/>
  <c r="J114" i="1" s="1"/>
  <c r="F114" i="1"/>
  <c r="H114" i="1" s="1"/>
  <c r="F113" i="1"/>
  <c r="H113" i="1" s="1"/>
  <c r="I112" i="1" s="1"/>
  <c r="J112" i="1" s="1"/>
  <c r="F112" i="1"/>
  <c r="H112" i="1"/>
  <c r="F111" i="1"/>
  <c r="H111" i="1"/>
  <c r="I110" i="1" s="1"/>
  <c r="J110" i="1" s="1"/>
  <c r="F110" i="1"/>
  <c r="H110" i="1" s="1"/>
  <c r="F109" i="1"/>
  <c r="H109" i="1" s="1"/>
  <c r="I108" i="1" s="1"/>
  <c r="J108" i="1" s="1"/>
  <c r="F108" i="1"/>
  <c r="H108" i="1"/>
  <c r="F107" i="1"/>
  <c r="H107" i="1"/>
  <c r="I106" i="1" s="1"/>
  <c r="J106" i="1" s="1"/>
  <c r="F106" i="1"/>
  <c r="H106" i="1" s="1"/>
  <c r="F105" i="1"/>
  <c r="H105" i="1" s="1"/>
  <c r="I104" i="1" s="1"/>
  <c r="J104" i="1" s="1"/>
  <c r="F104" i="1"/>
  <c r="H104" i="1"/>
  <c r="F103" i="1"/>
  <c r="H103" i="1"/>
  <c r="I102" i="1" s="1"/>
  <c r="J102" i="1" s="1"/>
  <c r="F102" i="1"/>
  <c r="H102" i="1" s="1"/>
  <c r="F101" i="1"/>
  <c r="H101" i="1" s="1"/>
  <c r="I100" i="1" s="1"/>
  <c r="J100" i="1" s="1"/>
  <c r="F100" i="1"/>
  <c r="H100" i="1"/>
  <c r="F90" i="1"/>
  <c r="H90" i="1"/>
  <c r="I89" i="1" s="1"/>
  <c r="J89" i="1" s="1"/>
  <c r="F89" i="1"/>
  <c r="H89" i="1" s="1"/>
  <c r="F88" i="1"/>
  <c r="H88" i="1" s="1"/>
  <c r="I87" i="1" s="1"/>
  <c r="J87" i="1" s="1"/>
  <c r="F87" i="1"/>
  <c r="H87" i="1"/>
  <c r="F86" i="1"/>
  <c r="H86" i="1"/>
  <c r="I85" i="1" s="1"/>
  <c r="J85" i="1" s="1"/>
  <c r="F85" i="1"/>
  <c r="H85" i="1" s="1"/>
  <c r="F84" i="1"/>
  <c r="H84" i="1" s="1"/>
  <c r="I83" i="1" s="1"/>
  <c r="J83" i="1" s="1"/>
  <c r="F83" i="1"/>
  <c r="H83" i="1"/>
  <c r="F82" i="1"/>
  <c r="H82" i="1"/>
  <c r="I81" i="1" s="1"/>
  <c r="J81" i="1" s="1"/>
  <c r="F81" i="1"/>
  <c r="H81" i="1" s="1"/>
  <c r="F80" i="1"/>
  <c r="H80" i="1" s="1"/>
  <c r="I79" i="1" s="1"/>
  <c r="J79" i="1" s="1"/>
  <c r="F79" i="1"/>
  <c r="H79" i="1"/>
  <c r="F78" i="1"/>
  <c r="H78" i="1"/>
  <c r="I77" i="1" s="1"/>
  <c r="J77" i="1" s="1"/>
  <c r="F77" i="1"/>
  <c r="H77" i="1" s="1"/>
  <c r="F76" i="1"/>
  <c r="H76" i="1" s="1"/>
  <c r="I75" i="1" s="1"/>
  <c r="J75" i="1" s="1"/>
  <c r="F75" i="1"/>
  <c r="H75" i="1"/>
  <c r="F74" i="1"/>
  <c r="H74" i="1"/>
  <c r="I73" i="1" s="1"/>
  <c r="J73" i="1" s="1"/>
  <c r="F73" i="1"/>
  <c r="H73" i="1" s="1"/>
  <c r="F72" i="1"/>
  <c r="H72" i="1" s="1"/>
  <c r="I71" i="1" s="1"/>
  <c r="J71" i="1" s="1"/>
  <c r="F71" i="1"/>
  <c r="H71" i="1"/>
  <c r="F70" i="1"/>
  <c r="H70" i="1"/>
  <c r="I69" i="1" s="1"/>
  <c r="J69" i="1" s="1"/>
  <c r="F69" i="1"/>
  <c r="H69" i="1" s="1"/>
  <c r="F68" i="1"/>
  <c r="H68" i="1" s="1"/>
  <c r="I67" i="1" s="1"/>
  <c r="J67" i="1" s="1"/>
  <c r="F67" i="1"/>
  <c r="H67" i="1"/>
  <c r="F66" i="1"/>
  <c r="H66" i="1"/>
  <c r="I65" i="1" s="1"/>
  <c r="J65" i="1" s="1"/>
  <c r="F65" i="1"/>
  <c r="H65" i="1" s="1"/>
  <c r="F64" i="1"/>
  <c r="H64" i="1" s="1"/>
  <c r="I63" i="1" s="1"/>
  <c r="J63" i="1" s="1"/>
  <c r="F63" i="1"/>
  <c r="H63" i="1"/>
  <c r="F62" i="1"/>
  <c r="H62" i="1"/>
  <c r="I61" i="1" s="1"/>
  <c r="J61" i="1" s="1"/>
  <c r="F61" i="1"/>
  <c r="H61" i="1" s="1"/>
  <c r="F60" i="1"/>
  <c r="H60" i="1" s="1"/>
  <c r="I59" i="1" s="1"/>
  <c r="J59" i="1" s="1"/>
  <c r="F59" i="1"/>
  <c r="H59" i="1"/>
  <c r="F58" i="1"/>
  <c r="H58" i="1"/>
  <c r="I57" i="1" s="1"/>
  <c r="J57" i="1" s="1"/>
  <c r="F57" i="1"/>
  <c r="H57" i="1" s="1"/>
  <c r="F56" i="1"/>
  <c r="H56" i="1" s="1"/>
  <c r="I55" i="1" s="1"/>
  <c r="J55" i="1" s="1"/>
  <c r="F55" i="1"/>
  <c r="H55" i="1"/>
  <c r="F42" i="1"/>
  <c r="H42" i="1"/>
  <c r="F43" i="1"/>
  <c r="H43" i="1"/>
  <c r="I42" i="1" s="1"/>
  <c r="J42" i="1" s="1"/>
  <c r="F44" i="1"/>
  <c r="H44" i="1" s="1"/>
  <c r="F45" i="1"/>
  <c r="H45" i="1" s="1"/>
  <c r="I44" i="1" s="1"/>
  <c r="J44" i="1" s="1"/>
  <c r="F40" i="1"/>
  <c r="H40" i="1"/>
  <c r="F41" i="1"/>
  <c r="H41" i="1"/>
  <c r="I40" i="1" s="1"/>
  <c r="J40" i="1" s="1"/>
  <c r="F39" i="1"/>
  <c r="H39" i="1" s="1"/>
  <c r="I38" i="1" s="1"/>
  <c r="J38" i="1" s="1"/>
  <c r="F38" i="1"/>
  <c r="H38" i="1"/>
  <c r="F37" i="1"/>
  <c r="H37" i="1"/>
  <c r="I36" i="1" s="1"/>
  <c r="J36" i="1" s="1"/>
  <c r="F36" i="1"/>
  <c r="H36" i="1" s="1"/>
  <c r="F35" i="1"/>
  <c r="H35" i="1" s="1"/>
  <c r="I34" i="1"/>
  <c r="J34" i="1" s="1"/>
  <c r="F34" i="1"/>
  <c r="H34" i="1"/>
  <c r="F33" i="1"/>
  <c r="H33" i="1"/>
  <c r="I32" i="1" s="1"/>
  <c r="J32" i="1" s="1"/>
  <c r="F32" i="1"/>
  <c r="H32" i="1" s="1"/>
  <c r="F31" i="1"/>
  <c r="H31" i="1" s="1"/>
  <c r="I30" i="1" s="1"/>
  <c r="J30" i="1" s="1"/>
  <c r="F30" i="1"/>
  <c r="H30" i="1"/>
  <c r="F29" i="1"/>
  <c r="H29" i="1"/>
  <c r="I28" i="1" s="1"/>
  <c r="J28" i="1" s="1"/>
  <c r="F28" i="1"/>
  <c r="H28" i="1" s="1"/>
  <c r="F27" i="1"/>
  <c r="H27" i="1" s="1"/>
  <c r="I26" i="1"/>
  <c r="J26" i="1" s="1"/>
  <c r="F26" i="1"/>
  <c r="H26" i="1"/>
  <c r="F25" i="1"/>
  <c r="H25" i="1"/>
  <c r="I24" i="1" s="1"/>
  <c r="J24" i="1" s="1"/>
  <c r="F24" i="1"/>
  <c r="H24" i="1" s="1"/>
  <c r="F23" i="1"/>
  <c r="H23" i="1" s="1"/>
  <c r="I22" i="1" s="1"/>
  <c r="J22" i="1" s="1"/>
  <c r="F22" i="1"/>
  <c r="H22" i="1"/>
  <c r="F21" i="1"/>
  <c r="H21" i="1"/>
  <c r="I20" i="1" s="1"/>
  <c r="J20" i="1" s="1"/>
  <c r="F20" i="1"/>
  <c r="H20" i="1"/>
  <c r="F19" i="1"/>
  <c r="H19" i="1"/>
  <c r="I18" i="1" s="1"/>
  <c r="J18" i="1" s="1"/>
  <c r="F18" i="1"/>
  <c r="H18" i="1"/>
  <c r="F17" i="1"/>
  <c r="H17" i="1"/>
  <c r="I16" i="1" s="1"/>
  <c r="J16" i="1"/>
  <c r="F16" i="1"/>
  <c r="H16" i="1"/>
  <c r="F15" i="1"/>
  <c r="H15" i="1"/>
  <c r="I14" i="1" s="1"/>
  <c r="J14" i="1" s="1"/>
  <c r="F14" i="1"/>
  <c r="H14" i="1"/>
  <c r="F13" i="1"/>
  <c r="H13" i="1"/>
  <c r="I12" i="1" s="1"/>
  <c r="J12" i="1" s="1"/>
  <c r="F12" i="1"/>
  <c r="H12" i="1"/>
  <c r="K94" i="3"/>
</calcChain>
</file>

<file path=xl/sharedStrings.xml><?xml version="1.0" encoding="utf-8"?>
<sst xmlns="http://schemas.openxmlformats.org/spreadsheetml/2006/main" count="133" uniqueCount="35">
  <si>
    <t>COMMONWEALTH OF PENNSYLVANIA</t>
  </si>
  <si>
    <t>DISTRICT</t>
  </si>
  <si>
    <t>DEPARTMENT OF TRANSPORTATION</t>
  </si>
  <si>
    <t>PLANT CODE</t>
  </si>
  <si>
    <t>MATERIALS AND TESTING DIVISION</t>
  </si>
  <si>
    <t>Date</t>
  </si>
  <si>
    <t>Type</t>
  </si>
  <si>
    <t>Material Weight</t>
  </si>
  <si>
    <t>Test Weight</t>
  </si>
  <si>
    <t>True Weight</t>
  </si>
  <si>
    <t>Scale Reading</t>
  </si>
  <si>
    <t>+ / -   Reading</t>
  </si>
  <si>
    <t>Percent Error</t>
  </si>
  <si>
    <t>Tested By</t>
  </si>
  <si>
    <t>Aggregate</t>
  </si>
  <si>
    <t>Percent Increment</t>
  </si>
  <si>
    <t>Repeatability</t>
  </si>
  <si>
    <t>Deviation</t>
  </si>
  <si>
    <t>Weight</t>
  </si>
  <si>
    <t>Diff.</t>
  </si>
  <si>
    <t>TOTAL ERROR</t>
  </si>
  <si>
    <t>A</t>
  </si>
  <si>
    <t>C</t>
  </si>
  <si>
    <t>Total Error</t>
  </si>
  <si>
    <t>Full Range Scale Check (PTM 410)</t>
  </si>
  <si>
    <t>Nominal  Capacity</t>
  </si>
  <si>
    <t>Full Capacity</t>
  </si>
  <si>
    <t>Nominal Capacity</t>
  </si>
  <si>
    <t>Incremental Range Scale Check (PTM 410)</t>
  </si>
  <si>
    <t>B</t>
  </si>
  <si>
    <t>Bitumen</t>
  </si>
  <si>
    <t>R</t>
  </si>
  <si>
    <t>Rap</t>
  </si>
  <si>
    <t>LABORATORY TEST SECTION</t>
  </si>
  <si>
    <t>EBS-16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</si>
</sst>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m/d/yy"/>
  </numFmts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4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Border="1"/>
    <xf numFmtId="1" fontId="0" fillId="0" borderId="9" xfId="0" applyNumberFormat="1" applyBorder="1"/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0" borderId="4" xfId="0" applyNumberFormat="1" applyFill="1" applyBorder="1" applyAlignment="1" applyProtection="1">
      <protection locked="0"/>
    </xf>
    <xf numFmtId="49" fontId="0" fillId="0" borderId="11" xfId="0" applyNumberFormat="1" applyFill="1" applyBorder="1" applyAlignment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0" borderId="16" xfId="0" applyNumberFormat="1" applyBorder="1"/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0" borderId="18" xfId="0" applyNumberFormat="1" applyBorder="1"/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Border="1"/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10" fontId="0" fillId="0" borderId="9" xfId="0" applyNumberFormat="1" applyBorder="1"/>
    <xf numFmtId="0" fontId="0" fillId="0" borderId="22" xfId="0" applyBorder="1" applyAlignment="1">
      <alignment horizontal="center"/>
    </xf>
    <xf numFmtId="0" fontId="1" fillId="0" borderId="0" xfId="0" applyFont="1" applyAlignment="1"/>
    <xf numFmtId="1" fontId="0" fillId="0" borderId="23" xfId="0" applyNumberFormat="1" applyFill="1" applyBorder="1" applyAlignment="1" applyProtection="1">
      <alignment horizontal="center"/>
    </xf>
    <xf numFmtId="10" fontId="0" fillId="0" borderId="20" xfId="0" applyNumberFormat="1" applyBorder="1"/>
    <xf numFmtId="0" fontId="0" fillId="0" borderId="1" xfId="0" applyNumberFormat="1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1" fontId="0" fillId="0" borderId="12" xfId="0" applyNumberFormat="1" applyFill="1" applyBorder="1" applyAlignment="1" applyProtection="1"/>
    <xf numFmtId="1" fontId="0" fillId="0" borderId="25" xfId="0" applyNumberFormat="1" applyFill="1" applyBorder="1" applyAlignment="1" applyProtection="1"/>
    <xf numFmtId="1" fontId="0" fillId="0" borderId="22" xfId="0" applyNumberFormat="1" applyFill="1" applyBorder="1" applyAlignment="1" applyProtection="1">
      <alignment horizontal="center"/>
    </xf>
    <xf numFmtId="1" fontId="0" fillId="0" borderId="27" xfId="0" applyNumberFormat="1" applyFill="1" applyBorder="1" applyAlignment="1" applyProtection="1">
      <alignment horizontal="center"/>
    </xf>
    <xf numFmtId="1" fontId="0" fillId="0" borderId="28" xfId="0" applyNumberForma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1" fontId="0" fillId="0" borderId="12" xfId="0" applyNumberFormat="1" applyFill="1" applyBorder="1" applyAlignment="1" applyProtection="1">
      <alignment horizontal="center"/>
    </xf>
    <xf numFmtId="1" fontId="0" fillId="0" borderId="25" xfId="0" applyNumberFormat="1" applyFill="1" applyBorder="1" applyAlignment="1" applyProtection="1">
      <alignment horizontal="center"/>
    </xf>
    <xf numFmtId="1" fontId="0" fillId="0" borderId="21" xfId="0" applyNumberFormat="1" applyFill="1" applyBorder="1" applyAlignment="1" applyProtection="1">
      <alignment horizontal="center"/>
    </xf>
    <xf numFmtId="166" fontId="0" fillId="2" borderId="1" xfId="0" applyNumberFormat="1" applyFill="1" applyBorder="1" applyAlignment="1" applyProtection="1">
      <alignment horizontal="center"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1" fontId="0" fillId="0" borderId="30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165" fontId="0" fillId="0" borderId="3" xfId="0" applyNumberForma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1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31" xfId="0" applyBorder="1"/>
    <xf numFmtId="0" fontId="0" fillId="0" borderId="25" xfId="0" applyBorder="1" applyAlignment="1">
      <alignment horizontal="center"/>
    </xf>
    <xf numFmtId="0" fontId="0" fillId="0" borderId="25" xfId="0" applyBorder="1" applyAlignment="1" applyProtection="1">
      <alignment horizontal="center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2" xfId="0" applyFill="1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44" xfId="0" applyFill="1" applyBorder="1" applyAlignment="1" applyProtection="1">
      <alignment horizontal="center"/>
    </xf>
    <xf numFmtId="0" fontId="0" fillId="0" borderId="45" xfId="0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32" xfId="0" applyNumberFormat="1" applyBorder="1" applyAlignment="1">
      <alignment horizontal="center" vertical="top" wrapText="1"/>
    </xf>
    <xf numFmtId="49" fontId="0" fillId="0" borderId="33" xfId="0" applyNumberFormat="1" applyBorder="1" applyAlignment="1">
      <alignment horizontal="center" vertical="top" wrapText="1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0" fillId="3" borderId="44" xfId="0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  <protection locked="0"/>
    </xf>
    <xf numFmtId="14" fontId="0" fillId="2" borderId="23" xfId="0" applyNumberFormat="1" applyFill="1" applyBorder="1" applyAlignment="1" applyProtection="1">
      <alignment horizontal="center"/>
      <protection locked="0"/>
    </xf>
    <xf numFmtId="14" fontId="0" fillId="2" borderId="13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10" fontId="0" fillId="0" borderId="23" xfId="0" applyNumberFormat="1" applyFill="1" applyBorder="1" applyAlignment="1" applyProtection="1">
      <alignment horizontal="center" vertical="center"/>
    </xf>
    <xf numFmtId="10" fontId="0" fillId="0" borderId="13" xfId="0" applyNumberFormat="1" applyFill="1" applyBorder="1" applyAlignment="1" applyProtection="1">
      <alignment horizontal="center" vertical="center"/>
    </xf>
    <xf numFmtId="49" fontId="0" fillId="2" borderId="4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47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48" xfId="0" applyNumberFormat="1" applyFill="1" applyBorder="1" applyAlignment="1" applyProtection="1">
      <alignment horizontal="center"/>
      <protection locked="0"/>
    </xf>
    <xf numFmtId="49" fontId="0" fillId="2" borderId="49" xfId="0" applyNumberFormat="1" applyFill="1" applyBorder="1" applyAlignment="1" applyProtection="1">
      <alignment horizontal="center"/>
      <protection locked="0"/>
    </xf>
    <xf numFmtId="10" fontId="0" fillId="0" borderId="29" xfId="0" applyNumberFormat="1" applyFill="1" applyBorder="1" applyAlignment="1" applyProtection="1">
      <alignment horizontal="center" vertical="center"/>
    </xf>
    <xf numFmtId="10" fontId="0" fillId="0" borderId="1" xfId="0" applyNumberFormat="1" applyFill="1" applyBorder="1" applyAlignment="1" applyProtection="1">
      <alignment horizontal="center" vertical="center"/>
    </xf>
    <xf numFmtId="49" fontId="0" fillId="2" borderId="50" xfId="0" applyNumberFormat="1" applyFill="1" applyBorder="1" applyAlignment="1" applyProtection="1">
      <alignment horizontal="center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49" fontId="0" fillId="2" borderId="52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9" fontId="0" fillId="2" borderId="23" xfId="0" applyNumberFormat="1" applyFill="1" applyBorder="1" applyAlignment="1" applyProtection="1">
      <alignment horizontal="center" vertical="center"/>
      <protection locked="0"/>
    </xf>
    <xf numFmtId="9" fontId="0" fillId="2" borderId="13" xfId="0" applyNumberFormat="1" applyFill="1" applyBorder="1" applyAlignment="1" applyProtection="1">
      <alignment horizontal="center" vertical="center"/>
      <protection locked="0"/>
    </xf>
    <xf numFmtId="1" fontId="0" fillId="0" borderId="23" xfId="0" applyNumberFormat="1" applyFill="1" applyBorder="1" applyAlignment="1" applyProtection="1">
      <alignment horizontal="center" vertical="center"/>
    </xf>
    <xf numFmtId="1" fontId="0" fillId="0" borderId="13" xfId="0" applyNumberFormat="1" applyFill="1" applyBorder="1" applyAlignment="1" applyProtection="1">
      <alignment horizontal="center" vertical="center"/>
    </xf>
    <xf numFmtId="14" fontId="0" fillId="2" borderId="29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29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29" xfId="0" applyNumberForma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0" fillId="2" borderId="25" xfId="0" applyNumberFormat="1" applyFill="1" applyBorder="1" applyAlignment="1" applyProtection="1">
      <alignment horizontal="center" vertical="center"/>
      <protection locked="0"/>
    </xf>
    <xf numFmtId="9" fontId="0" fillId="2" borderId="25" xfId="0" applyNumberFormat="1" applyFill="1" applyBorder="1" applyAlignment="1" applyProtection="1">
      <alignment horizontal="center" vertical="center"/>
      <protection locked="0"/>
    </xf>
    <xf numFmtId="49" fontId="0" fillId="2" borderId="4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45" xfId="0" applyNumberFormat="1" applyFill="1" applyBorder="1" applyAlignment="1" applyProtection="1">
      <alignment horizontal="center"/>
      <protection locked="0"/>
    </xf>
    <xf numFmtId="49" fontId="0" fillId="2" borderId="53" xfId="0" applyNumberFormat="1" applyFill="1" applyBorder="1" applyAlignment="1" applyProtection="1">
      <alignment horizontal="center" vertical="center"/>
      <protection locked="0"/>
    </xf>
    <xf numFmtId="49" fontId="0" fillId="2" borderId="54" xfId="0" applyNumberFormat="1" applyFill="1" applyBorder="1" applyAlignment="1" applyProtection="1">
      <alignment horizontal="center" vertical="center"/>
      <protection locked="0"/>
    </xf>
    <xf numFmtId="49" fontId="0" fillId="2" borderId="55" xfId="0" applyNumberFormat="1" applyFill="1" applyBorder="1" applyAlignment="1" applyProtection="1">
      <alignment horizontal="center" vertical="center"/>
      <protection locked="0"/>
    </xf>
    <xf numFmtId="49" fontId="0" fillId="2" borderId="46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47" xfId="0" applyNumberFormat="1" applyFill="1" applyBorder="1" applyAlignment="1" applyProtection="1">
      <alignment horizontal="center" vertical="center"/>
      <protection locked="0"/>
    </xf>
    <xf numFmtId="10" fontId="0" fillId="0" borderId="24" xfId="0" applyNumberFormat="1" applyFill="1" applyBorder="1" applyAlignment="1" applyProtection="1">
      <alignment horizontal="center" vertical="center"/>
    </xf>
    <xf numFmtId="14" fontId="0" fillId="2" borderId="25" xfId="0" applyNumberFormat="1" applyFill="1" applyBorder="1" applyAlignment="1" applyProtection="1">
      <alignment horizontal="center"/>
      <protection locked="0"/>
    </xf>
    <xf numFmtId="10" fontId="0" fillId="0" borderId="25" xfId="0" applyNumberFormat="1" applyFill="1" applyBorder="1" applyAlignment="1" applyProtection="1">
      <alignment horizontal="center" vertical="center"/>
    </xf>
    <xf numFmtId="14" fontId="0" fillId="2" borderId="24" xfId="0" applyNumberFormat="1" applyFill="1" applyBorder="1" applyAlignment="1" applyProtection="1">
      <alignment horizont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9" fontId="0" fillId="2" borderId="24" xfId="0" applyNumberFormat="1" applyFill="1" applyBorder="1" applyAlignment="1" applyProtection="1">
      <alignment horizontal="center" vertical="center"/>
      <protection locked="0"/>
    </xf>
    <xf numFmtId="1" fontId="0" fillId="0" borderId="24" xfId="0" applyNumberFormat="1" applyFill="1" applyBorder="1" applyAlignment="1" applyProtection="1">
      <alignment horizontal="center" vertical="center"/>
    </xf>
    <xf numFmtId="1" fontId="0" fillId="0" borderId="25" xfId="0" applyNumberForma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4" xfId="0" applyNumberFormat="1" applyFill="1" applyBorder="1" applyAlignment="1" applyProtection="1">
      <alignment horizontal="center"/>
    </xf>
    <xf numFmtId="0" fontId="0" fillId="0" borderId="45" xfId="0" applyNumberFormat="1" applyFill="1" applyBorder="1" applyAlignment="1" applyProtection="1">
      <alignment horizontal="center"/>
    </xf>
    <xf numFmtId="0" fontId="0" fillId="0" borderId="22" xfId="0" applyNumberFormat="1" applyFill="1" applyBorder="1" applyAlignment="1" applyProtection="1">
      <alignment horizontal="center"/>
    </xf>
    <xf numFmtId="0" fontId="0" fillId="0" borderId="31" xfId="0" applyNumberFormat="1" applyFill="1" applyBorder="1" applyAlignment="1" applyProtection="1">
      <alignment horizontal="center"/>
    </xf>
    <xf numFmtId="0" fontId="0" fillId="0" borderId="54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0" fillId="0" borderId="36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49" fontId="0" fillId="0" borderId="57" xfId="0" applyNumberForma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31" xfId="0" applyNumberFormat="1" applyFill="1" applyBorder="1" applyAlignment="1" applyProtection="1">
      <alignment horizontal="center"/>
      <protection locked="0"/>
    </xf>
    <xf numFmtId="0" fontId="1" fillId="0" borderId="4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4151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49</xdr:row>
      <xdr:rowOff>47625</xdr:rowOff>
    </xdr:from>
    <xdr:to>
      <xdr:col>1</xdr:col>
      <xdr:colOff>314325</xdr:colOff>
      <xdr:row>52</xdr:row>
      <xdr:rowOff>123825</xdr:rowOff>
    </xdr:to>
    <xdr:pic>
      <xdr:nvPicPr>
        <xdr:cNvPr id="4152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534275"/>
          <a:ext cx="847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1093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45</xdr:row>
      <xdr:rowOff>123825</xdr:rowOff>
    </xdr:from>
    <xdr:to>
      <xdr:col>1</xdr:col>
      <xdr:colOff>371475</xdr:colOff>
      <xdr:row>48</xdr:row>
      <xdr:rowOff>133350</xdr:rowOff>
    </xdr:to>
    <xdr:pic>
      <xdr:nvPicPr>
        <xdr:cNvPr id="1094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581900"/>
          <a:ext cx="866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90</xdr:row>
      <xdr:rowOff>114300</xdr:rowOff>
    </xdr:from>
    <xdr:to>
      <xdr:col>1</xdr:col>
      <xdr:colOff>419100</xdr:colOff>
      <xdr:row>93</xdr:row>
      <xdr:rowOff>85725</xdr:rowOff>
    </xdr:to>
    <xdr:pic>
      <xdr:nvPicPr>
        <xdr:cNvPr id="1095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049500"/>
          <a:ext cx="866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94"/>
  <sheetViews>
    <sheetView showGridLines="0" tabSelected="1" zoomScale="85" zoomScaleNormal="85" workbookViewId="0">
      <selection activeCell="K2" sqref="K2:N2"/>
    </sheetView>
  </sheetViews>
  <sheetFormatPr defaultRowHeight="12.75" x14ac:dyDescent="0.2"/>
  <cols>
    <col min="1" max="1" width="9.28515625" bestFit="1" customWidth="1"/>
  </cols>
  <sheetData>
    <row r="1" spans="1:14" x14ac:dyDescent="0.2">
      <c r="A1" s="105"/>
      <c r="B1" s="105"/>
    </row>
    <row r="2" spans="1:14" x14ac:dyDescent="0.2">
      <c r="A2" s="105"/>
      <c r="B2" s="105"/>
      <c r="E2" s="83" t="s">
        <v>0</v>
      </c>
      <c r="F2" s="83"/>
      <c r="G2" s="83"/>
      <c r="H2" s="83"/>
      <c r="I2" s="86" t="s">
        <v>1</v>
      </c>
      <c r="J2" s="87"/>
      <c r="K2" s="74"/>
      <c r="L2" s="108"/>
      <c r="M2" s="108"/>
      <c r="N2" s="75"/>
    </row>
    <row r="3" spans="1:14" x14ac:dyDescent="0.2">
      <c r="A3" s="105"/>
      <c r="B3" s="105"/>
      <c r="D3" s="2"/>
      <c r="E3" s="83" t="s">
        <v>2</v>
      </c>
      <c r="F3" s="83"/>
      <c r="G3" s="83"/>
      <c r="H3" s="83"/>
      <c r="I3" s="86" t="s">
        <v>3</v>
      </c>
      <c r="J3" s="87"/>
      <c r="K3" s="74"/>
      <c r="L3" s="108"/>
      <c r="M3" s="108"/>
      <c r="N3" s="75"/>
    </row>
    <row r="4" spans="1:14" x14ac:dyDescent="0.2">
      <c r="A4" s="105"/>
      <c r="B4" s="105"/>
      <c r="E4" s="83" t="s">
        <v>33</v>
      </c>
      <c r="F4" s="83"/>
      <c r="G4" s="83"/>
      <c r="H4" s="180"/>
      <c r="I4" s="86" t="s">
        <v>6</v>
      </c>
      <c r="J4" s="91"/>
      <c r="K4" s="86" t="s">
        <v>25</v>
      </c>
      <c r="L4" s="91"/>
      <c r="M4" s="92" t="s">
        <v>26</v>
      </c>
      <c r="N4" s="93"/>
    </row>
    <row r="5" spans="1:14" ht="12.75" customHeight="1" x14ac:dyDescent="0.2">
      <c r="A5" t="s">
        <v>34</v>
      </c>
      <c r="I5" s="35" t="s">
        <v>21</v>
      </c>
      <c r="J5" s="38" t="s">
        <v>14</v>
      </c>
      <c r="K5" s="106"/>
      <c r="L5" s="107"/>
      <c r="M5" s="106"/>
      <c r="N5" s="107"/>
    </row>
    <row r="6" spans="1:14" x14ac:dyDescent="0.2">
      <c r="E6" s="83" t="s">
        <v>24</v>
      </c>
      <c r="F6" s="83"/>
      <c r="G6" s="83"/>
      <c r="H6" s="83"/>
      <c r="I6" s="34" t="s">
        <v>29</v>
      </c>
      <c r="J6" s="36" t="s">
        <v>30</v>
      </c>
      <c r="K6" s="109"/>
      <c r="L6" s="110"/>
      <c r="M6" s="106"/>
      <c r="N6" s="107"/>
    </row>
    <row r="7" spans="1:14" ht="12.75" customHeight="1" thickBot="1" x14ac:dyDescent="0.25">
      <c r="A7" s="4"/>
      <c r="B7" s="3"/>
      <c r="I7" s="72" t="s">
        <v>31</v>
      </c>
      <c r="J7" s="72" t="s">
        <v>32</v>
      </c>
      <c r="K7" s="111"/>
      <c r="L7" s="112"/>
      <c r="M7" s="111"/>
      <c r="N7" s="112"/>
    </row>
    <row r="8" spans="1:14" ht="13.5" thickBot="1" x14ac:dyDescent="0.25">
      <c r="A8" s="79" t="s">
        <v>5</v>
      </c>
      <c r="B8" s="79" t="s">
        <v>6</v>
      </c>
      <c r="C8" s="84" t="s">
        <v>15</v>
      </c>
      <c r="D8" s="79" t="s">
        <v>7</v>
      </c>
      <c r="E8" s="79" t="s">
        <v>8</v>
      </c>
      <c r="F8" s="79" t="s">
        <v>9</v>
      </c>
      <c r="G8" s="84" t="s">
        <v>10</v>
      </c>
      <c r="H8" s="96" t="s">
        <v>16</v>
      </c>
      <c r="I8" s="97"/>
      <c r="J8" s="98"/>
      <c r="K8" s="99" t="s">
        <v>11</v>
      </c>
      <c r="L8" s="79" t="s">
        <v>12</v>
      </c>
      <c r="M8" s="101" t="s">
        <v>13</v>
      </c>
      <c r="N8" s="102"/>
    </row>
    <row r="9" spans="1:14" ht="13.5" thickBot="1" x14ac:dyDescent="0.25">
      <c r="A9" s="80"/>
      <c r="B9" s="80"/>
      <c r="C9" s="85"/>
      <c r="D9" s="80"/>
      <c r="E9" s="80"/>
      <c r="F9" s="80"/>
      <c r="G9" s="85"/>
      <c r="H9" s="8" t="s">
        <v>18</v>
      </c>
      <c r="I9" s="9" t="s">
        <v>19</v>
      </c>
      <c r="J9" s="10" t="s">
        <v>17</v>
      </c>
      <c r="K9" s="100"/>
      <c r="L9" s="80"/>
      <c r="M9" s="103"/>
      <c r="N9" s="104"/>
    </row>
    <row r="10" spans="1:14" x14ac:dyDescent="0.2">
      <c r="A10" s="61"/>
      <c r="B10" s="6"/>
      <c r="C10" s="62"/>
      <c r="D10" s="16"/>
      <c r="E10" s="16"/>
      <c r="F10" s="15" t="str">
        <f t="shared" ref="F10:F44" si="0">IF(ISBLANK(D10)," ",IF(ISBLANK(E10)," ",D10+E10))</f>
        <v xml:space="preserve"> </v>
      </c>
      <c r="G10" s="14"/>
      <c r="H10" s="17"/>
      <c r="I10" s="15" t="str">
        <f t="shared" ref="I10:I44" si="1">IF(ISBLANK(H10)," ",(H10-G10))</f>
        <v xml:space="preserve"> </v>
      </c>
      <c r="J10" s="37" t="str">
        <f>IF(ISBLANK(H10)," ",IF($B$10="A",I10/$M$5,IF($B$10="B",I10/$M$6,IF($B$10="R",I10/$M$7," "))))</f>
        <v xml:space="preserve"> </v>
      </c>
      <c r="K10" s="63" t="str">
        <f t="shared" ref="K10:K15" si="2">IF(ISBLANK(E10)," ",IF(ISBLANK(D10)," ",IF(ISBLANK(G10)," ",G10-F10)))</f>
        <v xml:space="preserve"> </v>
      </c>
      <c r="L10" s="65" t="str">
        <f>IF(ISBLANK(G10)," ",IF($B$10="A",(K10/$K$5),IF($B$10="B",(K10/$K$6),IF($B$10="R",(K10/$K$7)," "))))</f>
        <v xml:space="preserve"> </v>
      </c>
      <c r="M10" s="77"/>
      <c r="N10" s="78"/>
    </row>
    <row r="11" spans="1:14" x14ac:dyDescent="0.2">
      <c r="A11" s="61"/>
      <c r="B11" s="42" t="str">
        <f>IF(ISBLANK(D11)," ",IF(ISBLANK(E11)," ",IF(ISBLANK(G11)," ",$B$10)))</f>
        <v xml:space="preserve"> </v>
      </c>
      <c r="C11" s="62"/>
      <c r="D11" s="16"/>
      <c r="E11" s="16"/>
      <c r="F11" s="15" t="str">
        <f t="shared" si="0"/>
        <v xml:space="preserve"> </v>
      </c>
      <c r="G11" s="14"/>
      <c r="H11" s="18"/>
      <c r="I11" s="15" t="str">
        <f t="shared" si="1"/>
        <v xml:space="preserve"> </v>
      </c>
      <c r="J11" s="37" t="str">
        <f t="shared" ref="J11:J44" si="3">IF(ISBLANK(H11)," ",IF($B$10="A",I11/$M$5,IF($B$10="B",I11/$M$6,IF($B$10="R",I11/$M$7," "))))</f>
        <v xml:space="preserve"> </v>
      </c>
      <c r="K11" s="63" t="str">
        <f t="shared" si="2"/>
        <v xml:space="preserve"> </v>
      </c>
      <c r="L11" s="65" t="str">
        <f t="shared" ref="L11:L44" si="4">IF(ISBLANK(G11)," ",IF($B$10="A",(K11/$K$5),IF($B$10="B",(K11/$K$6),IF($B$10="R",(K11/$K$7)," "))))</f>
        <v xml:space="preserve"> </v>
      </c>
      <c r="M11" s="74"/>
      <c r="N11" s="75"/>
    </row>
    <row r="12" spans="1:14" x14ac:dyDescent="0.2">
      <c r="A12" s="61"/>
      <c r="B12" s="42" t="str">
        <f t="shared" ref="B12:B44" si="5">IF(ISBLANK(D12)," ",IF(ISBLANK(E12)," ",IF(ISBLANK(G12)," ",$B$10)))</f>
        <v xml:space="preserve"> </v>
      </c>
      <c r="C12" s="62"/>
      <c r="D12" s="16"/>
      <c r="E12" s="16"/>
      <c r="F12" s="15" t="str">
        <f t="shared" si="0"/>
        <v xml:space="preserve"> </v>
      </c>
      <c r="G12" s="14"/>
      <c r="H12" s="18"/>
      <c r="I12" s="15" t="str">
        <f t="shared" si="1"/>
        <v xml:space="preserve"> </v>
      </c>
      <c r="J12" s="37" t="str">
        <f t="shared" si="3"/>
        <v xml:space="preserve"> </v>
      </c>
      <c r="K12" s="63" t="str">
        <f t="shared" si="2"/>
        <v xml:space="preserve"> </v>
      </c>
      <c r="L12" s="65" t="str">
        <f t="shared" si="4"/>
        <v xml:space="preserve"> </v>
      </c>
      <c r="M12" s="74"/>
      <c r="N12" s="75"/>
    </row>
    <row r="13" spans="1:14" x14ac:dyDescent="0.2">
      <c r="A13" s="61"/>
      <c r="B13" s="42" t="str">
        <f t="shared" si="5"/>
        <v xml:space="preserve"> </v>
      </c>
      <c r="C13" s="62"/>
      <c r="D13" s="16"/>
      <c r="E13" s="16"/>
      <c r="F13" s="15" t="str">
        <f t="shared" si="0"/>
        <v xml:space="preserve"> </v>
      </c>
      <c r="G13" s="14"/>
      <c r="H13" s="18"/>
      <c r="I13" s="15" t="str">
        <f t="shared" si="1"/>
        <v xml:space="preserve"> </v>
      </c>
      <c r="J13" s="37" t="str">
        <f t="shared" si="3"/>
        <v xml:space="preserve"> </v>
      </c>
      <c r="K13" s="63" t="str">
        <f t="shared" si="2"/>
        <v xml:space="preserve"> </v>
      </c>
      <c r="L13" s="65" t="str">
        <f t="shared" si="4"/>
        <v xml:space="preserve"> </v>
      </c>
      <c r="M13" s="74"/>
      <c r="N13" s="75"/>
    </row>
    <row r="14" spans="1:14" x14ac:dyDescent="0.2">
      <c r="A14" s="61"/>
      <c r="B14" s="42" t="str">
        <f t="shared" si="5"/>
        <v xml:space="preserve"> </v>
      </c>
      <c r="C14" s="62"/>
      <c r="D14" s="16"/>
      <c r="E14" s="16"/>
      <c r="F14" s="15" t="str">
        <f t="shared" si="0"/>
        <v xml:space="preserve"> </v>
      </c>
      <c r="G14" s="14"/>
      <c r="H14" s="18"/>
      <c r="I14" s="15" t="str">
        <f t="shared" si="1"/>
        <v xml:space="preserve"> </v>
      </c>
      <c r="J14" s="37" t="str">
        <f t="shared" si="3"/>
        <v xml:space="preserve"> </v>
      </c>
      <c r="K14" s="63" t="str">
        <f t="shared" si="2"/>
        <v xml:space="preserve"> </v>
      </c>
      <c r="L14" s="65" t="str">
        <f t="shared" si="4"/>
        <v xml:space="preserve"> </v>
      </c>
      <c r="M14" s="74"/>
      <c r="N14" s="75"/>
    </row>
    <row r="15" spans="1:14" x14ac:dyDescent="0.2">
      <c r="A15" s="61"/>
      <c r="B15" s="42" t="str">
        <f t="shared" si="5"/>
        <v xml:space="preserve"> </v>
      </c>
      <c r="C15" s="62"/>
      <c r="D15" s="16"/>
      <c r="E15" s="16"/>
      <c r="F15" s="15" t="str">
        <f t="shared" si="0"/>
        <v xml:space="preserve"> </v>
      </c>
      <c r="G15" s="14"/>
      <c r="H15" s="18"/>
      <c r="I15" s="15" t="str">
        <f t="shared" si="1"/>
        <v xml:space="preserve"> </v>
      </c>
      <c r="J15" s="37" t="str">
        <f t="shared" si="3"/>
        <v xml:space="preserve"> </v>
      </c>
      <c r="K15" s="63" t="str">
        <f t="shared" si="2"/>
        <v xml:space="preserve"> </v>
      </c>
      <c r="L15" s="65" t="str">
        <f t="shared" si="4"/>
        <v xml:space="preserve"> </v>
      </c>
      <c r="M15" s="74"/>
      <c r="N15" s="75"/>
    </row>
    <row r="16" spans="1:14" x14ac:dyDescent="0.2">
      <c r="A16" s="61"/>
      <c r="B16" s="42" t="str">
        <f t="shared" si="5"/>
        <v xml:space="preserve"> </v>
      </c>
      <c r="C16" s="62"/>
      <c r="D16" s="16"/>
      <c r="E16" s="16"/>
      <c r="F16" s="15" t="str">
        <f t="shared" si="0"/>
        <v xml:space="preserve"> </v>
      </c>
      <c r="G16" s="14"/>
      <c r="H16" s="18"/>
      <c r="I16" s="15" t="str">
        <f t="shared" si="1"/>
        <v xml:space="preserve"> </v>
      </c>
      <c r="J16" s="37" t="str">
        <f t="shared" si="3"/>
        <v xml:space="preserve"> </v>
      </c>
      <c r="K16" s="63" t="str">
        <f>IF(ISBLANK(E16)," ",IF(ISBLANK(D16)," ",IF(ISBLANK(G16)," ",G16-F16)))</f>
        <v xml:space="preserve"> </v>
      </c>
      <c r="L16" s="65" t="str">
        <f t="shared" si="4"/>
        <v xml:space="preserve"> </v>
      </c>
      <c r="M16" s="74"/>
      <c r="N16" s="75"/>
    </row>
    <row r="17" spans="1:14" x14ac:dyDescent="0.2">
      <c r="A17" s="61"/>
      <c r="B17" s="42" t="str">
        <f t="shared" si="5"/>
        <v xml:space="preserve"> </v>
      </c>
      <c r="C17" s="62"/>
      <c r="D17" s="16"/>
      <c r="E17" s="16"/>
      <c r="F17" s="15" t="str">
        <f t="shared" si="0"/>
        <v xml:space="preserve"> </v>
      </c>
      <c r="G17" s="14"/>
      <c r="H17" s="18"/>
      <c r="I17" s="15" t="str">
        <f t="shared" si="1"/>
        <v xml:space="preserve"> </v>
      </c>
      <c r="J17" s="37" t="str">
        <f t="shared" si="3"/>
        <v xml:space="preserve"> </v>
      </c>
      <c r="K17" s="63" t="str">
        <f t="shared" ref="K17:K44" si="6">IF(ISBLANK(E17)," ",IF(ISBLANK(D17)," ",IF(ISBLANK(G17)," ",G17-F17)))</f>
        <v xml:space="preserve"> </v>
      </c>
      <c r="L17" s="65" t="str">
        <f t="shared" si="4"/>
        <v xml:space="preserve"> </v>
      </c>
      <c r="M17" s="74"/>
      <c r="N17" s="75"/>
    </row>
    <row r="18" spans="1:14" x14ac:dyDescent="0.2">
      <c r="A18" s="61"/>
      <c r="B18" s="42" t="str">
        <f t="shared" si="5"/>
        <v xml:space="preserve"> </v>
      </c>
      <c r="C18" s="62"/>
      <c r="D18" s="16"/>
      <c r="E18" s="16"/>
      <c r="F18" s="15" t="str">
        <f t="shared" si="0"/>
        <v xml:space="preserve"> </v>
      </c>
      <c r="G18" s="14"/>
      <c r="H18" s="18"/>
      <c r="I18" s="15" t="str">
        <f t="shared" si="1"/>
        <v xml:space="preserve"> </v>
      </c>
      <c r="J18" s="37" t="str">
        <f t="shared" si="3"/>
        <v xml:space="preserve"> </v>
      </c>
      <c r="K18" s="63" t="str">
        <f t="shared" si="6"/>
        <v xml:space="preserve"> </v>
      </c>
      <c r="L18" s="65" t="str">
        <f t="shared" si="4"/>
        <v xml:space="preserve"> </v>
      </c>
      <c r="M18" s="74"/>
      <c r="N18" s="75"/>
    </row>
    <row r="19" spans="1:14" x14ac:dyDescent="0.2">
      <c r="A19" s="61"/>
      <c r="B19" s="42" t="str">
        <f t="shared" si="5"/>
        <v xml:space="preserve"> </v>
      </c>
      <c r="C19" s="62"/>
      <c r="D19" s="16"/>
      <c r="E19" s="16"/>
      <c r="F19" s="15" t="str">
        <f t="shared" si="0"/>
        <v xml:space="preserve"> </v>
      </c>
      <c r="G19" s="14"/>
      <c r="H19" s="18"/>
      <c r="I19" s="15" t="str">
        <f t="shared" si="1"/>
        <v xml:space="preserve"> </v>
      </c>
      <c r="J19" s="37" t="str">
        <f t="shared" si="3"/>
        <v xml:space="preserve"> </v>
      </c>
      <c r="K19" s="63" t="str">
        <f t="shared" si="6"/>
        <v xml:space="preserve"> </v>
      </c>
      <c r="L19" s="65" t="str">
        <f t="shared" si="4"/>
        <v xml:space="preserve"> </v>
      </c>
      <c r="M19" s="74"/>
      <c r="N19" s="75"/>
    </row>
    <row r="20" spans="1:14" x14ac:dyDescent="0.2">
      <c r="A20" s="61"/>
      <c r="B20" s="42" t="str">
        <f t="shared" si="5"/>
        <v xml:space="preserve"> </v>
      </c>
      <c r="C20" s="62"/>
      <c r="D20" s="16"/>
      <c r="E20" s="16"/>
      <c r="F20" s="15" t="str">
        <f t="shared" si="0"/>
        <v xml:space="preserve"> </v>
      </c>
      <c r="G20" s="14"/>
      <c r="H20" s="18"/>
      <c r="I20" s="15" t="str">
        <f t="shared" si="1"/>
        <v xml:space="preserve"> </v>
      </c>
      <c r="J20" s="37" t="str">
        <f t="shared" si="3"/>
        <v xml:space="preserve"> </v>
      </c>
      <c r="K20" s="63" t="str">
        <f t="shared" si="6"/>
        <v xml:space="preserve"> </v>
      </c>
      <c r="L20" s="65" t="str">
        <f t="shared" si="4"/>
        <v xml:space="preserve"> </v>
      </c>
      <c r="M20" s="74"/>
      <c r="N20" s="75"/>
    </row>
    <row r="21" spans="1:14" x14ac:dyDescent="0.2">
      <c r="A21" s="61"/>
      <c r="B21" s="42" t="str">
        <f t="shared" si="5"/>
        <v xml:space="preserve"> </v>
      </c>
      <c r="C21" s="62"/>
      <c r="D21" s="16"/>
      <c r="E21" s="16"/>
      <c r="F21" s="15" t="str">
        <f t="shared" si="0"/>
        <v xml:space="preserve"> </v>
      </c>
      <c r="G21" s="14"/>
      <c r="H21" s="18"/>
      <c r="I21" s="15" t="str">
        <f t="shared" si="1"/>
        <v xml:space="preserve"> </v>
      </c>
      <c r="J21" s="37" t="str">
        <f t="shared" si="3"/>
        <v xml:space="preserve"> </v>
      </c>
      <c r="K21" s="63" t="str">
        <f t="shared" si="6"/>
        <v xml:space="preserve"> </v>
      </c>
      <c r="L21" s="65" t="str">
        <f t="shared" si="4"/>
        <v xml:space="preserve"> </v>
      </c>
      <c r="M21" s="74"/>
      <c r="N21" s="75"/>
    </row>
    <row r="22" spans="1:14" x14ac:dyDescent="0.2">
      <c r="A22" s="61"/>
      <c r="B22" s="42" t="str">
        <f t="shared" si="5"/>
        <v xml:space="preserve"> </v>
      </c>
      <c r="C22" s="62"/>
      <c r="D22" s="16"/>
      <c r="E22" s="16"/>
      <c r="F22" s="15" t="str">
        <f t="shared" si="0"/>
        <v xml:space="preserve"> </v>
      </c>
      <c r="G22" s="14"/>
      <c r="H22" s="18"/>
      <c r="I22" s="15" t="str">
        <f t="shared" si="1"/>
        <v xml:space="preserve"> </v>
      </c>
      <c r="J22" s="37" t="str">
        <f t="shared" si="3"/>
        <v xml:space="preserve"> </v>
      </c>
      <c r="K22" s="63" t="str">
        <f t="shared" si="6"/>
        <v xml:space="preserve"> </v>
      </c>
      <c r="L22" s="65" t="str">
        <f t="shared" si="4"/>
        <v xml:space="preserve"> </v>
      </c>
      <c r="M22" s="74"/>
      <c r="N22" s="75"/>
    </row>
    <row r="23" spans="1:14" x14ac:dyDescent="0.2">
      <c r="A23" s="61"/>
      <c r="B23" s="42" t="str">
        <f t="shared" si="5"/>
        <v xml:space="preserve"> </v>
      </c>
      <c r="C23" s="62"/>
      <c r="D23" s="16"/>
      <c r="E23" s="16"/>
      <c r="F23" s="15" t="str">
        <f t="shared" si="0"/>
        <v xml:space="preserve"> </v>
      </c>
      <c r="G23" s="14"/>
      <c r="H23" s="18"/>
      <c r="I23" s="15" t="str">
        <f t="shared" si="1"/>
        <v xml:space="preserve"> </v>
      </c>
      <c r="J23" s="37" t="str">
        <f t="shared" si="3"/>
        <v xml:space="preserve"> </v>
      </c>
      <c r="K23" s="63" t="str">
        <f t="shared" si="6"/>
        <v xml:space="preserve"> </v>
      </c>
      <c r="L23" s="65" t="str">
        <f t="shared" si="4"/>
        <v xml:space="preserve"> </v>
      </c>
      <c r="M23" s="74"/>
      <c r="N23" s="75"/>
    </row>
    <row r="24" spans="1:14" x14ac:dyDescent="0.2">
      <c r="A24" s="61"/>
      <c r="B24" s="42" t="str">
        <f t="shared" si="5"/>
        <v xml:space="preserve"> </v>
      </c>
      <c r="C24" s="62"/>
      <c r="D24" s="16"/>
      <c r="E24" s="16"/>
      <c r="F24" s="15" t="str">
        <f t="shared" si="0"/>
        <v xml:space="preserve"> </v>
      </c>
      <c r="G24" s="14"/>
      <c r="H24" s="18"/>
      <c r="I24" s="15" t="str">
        <f t="shared" si="1"/>
        <v xml:space="preserve"> </v>
      </c>
      <c r="J24" s="37" t="str">
        <f t="shared" si="3"/>
        <v xml:space="preserve"> </v>
      </c>
      <c r="K24" s="63" t="str">
        <f t="shared" si="6"/>
        <v xml:space="preserve"> </v>
      </c>
      <c r="L24" s="65" t="str">
        <f t="shared" si="4"/>
        <v xml:space="preserve"> </v>
      </c>
      <c r="M24" s="74"/>
      <c r="N24" s="75"/>
    </row>
    <row r="25" spans="1:14" x14ac:dyDescent="0.2">
      <c r="A25" s="61"/>
      <c r="B25" s="42" t="str">
        <f t="shared" si="5"/>
        <v xml:space="preserve"> </v>
      </c>
      <c r="C25" s="62"/>
      <c r="D25" s="16"/>
      <c r="E25" s="16"/>
      <c r="F25" s="15" t="str">
        <f t="shared" si="0"/>
        <v xml:space="preserve"> </v>
      </c>
      <c r="G25" s="14"/>
      <c r="H25" s="18"/>
      <c r="I25" s="15" t="str">
        <f t="shared" si="1"/>
        <v xml:space="preserve"> </v>
      </c>
      <c r="J25" s="37" t="str">
        <f t="shared" si="3"/>
        <v xml:space="preserve"> </v>
      </c>
      <c r="K25" s="63" t="str">
        <f t="shared" si="6"/>
        <v xml:space="preserve"> </v>
      </c>
      <c r="L25" s="65" t="str">
        <f t="shared" si="4"/>
        <v xml:space="preserve"> </v>
      </c>
      <c r="M25" s="74"/>
      <c r="N25" s="75"/>
    </row>
    <row r="26" spans="1:14" x14ac:dyDescent="0.2">
      <c r="A26" s="61"/>
      <c r="B26" s="42" t="str">
        <f t="shared" si="5"/>
        <v xml:space="preserve"> </v>
      </c>
      <c r="C26" s="62"/>
      <c r="D26" s="16"/>
      <c r="E26" s="16"/>
      <c r="F26" s="15" t="str">
        <f t="shared" si="0"/>
        <v xml:space="preserve"> </v>
      </c>
      <c r="G26" s="14"/>
      <c r="H26" s="18"/>
      <c r="I26" s="15" t="str">
        <f t="shared" si="1"/>
        <v xml:space="preserve"> </v>
      </c>
      <c r="J26" s="37" t="str">
        <f t="shared" si="3"/>
        <v xml:space="preserve"> </v>
      </c>
      <c r="K26" s="63" t="str">
        <f t="shared" si="6"/>
        <v xml:space="preserve"> </v>
      </c>
      <c r="L26" s="65" t="str">
        <f t="shared" si="4"/>
        <v xml:space="preserve"> </v>
      </c>
      <c r="M26" s="74"/>
      <c r="N26" s="75"/>
    </row>
    <row r="27" spans="1:14" x14ac:dyDescent="0.2">
      <c r="A27" s="61"/>
      <c r="B27" s="42" t="str">
        <f t="shared" si="5"/>
        <v xml:space="preserve"> </v>
      </c>
      <c r="C27" s="62"/>
      <c r="D27" s="16"/>
      <c r="E27" s="16"/>
      <c r="F27" s="15" t="str">
        <f t="shared" si="0"/>
        <v xml:space="preserve"> </v>
      </c>
      <c r="G27" s="14"/>
      <c r="H27" s="18"/>
      <c r="I27" s="15" t="str">
        <f t="shared" si="1"/>
        <v xml:space="preserve"> </v>
      </c>
      <c r="J27" s="37" t="str">
        <f t="shared" si="3"/>
        <v xml:space="preserve"> </v>
      </c>
      <c r="K27" s="63" t="str">
        <f t="shared" si="6"/>
        <v xml:space="preserve"> </v>
      </c>
      <c r="L27" s="65" t="str">
        <f t="shared" si="4"/>
        <v xml:space="preserve"> </v>
      </c>
      <c r="M27" s="74"/>
      <c r="N27" s="75"/>
    </row>
    <row r="28" spans="1:14" x14ac:dyDescent="0.2">
      <c r="A28" s="61"/>
      <c r="B28" s="42" t="str">
        <f t="shared" si="5"/>
        <v xml:space="preserve"> </v>
      </c>
      <c r="C28" s="62"/>
      <c r="D28" s="16"/>
      <c r="E28" s="16"/>
      <c r="F28" s="15" t="str">
        <f t="shared" si="0"/>
        <v xml:space="preserve"> </v>
      </c>
      <c r="G28" s="14"/>
      <c r="H28" s="18"/>
      <c r="I28" s="15" t="str">
        <f t="shared" si="1"/>
        <v xml:space="preserve"> </v>
      </c>
      <c r="J28" s="37" t="str">
        <f t="shared" si="3"/>
        <v xml:space="preserve"> </v>
      </c>
      <c r="K28" s="63" t="str">
        <f t="shared" si="6"/>
        <v xml:space="preserve"> </v>
      </c>
      <c r="L28" s="65" t="str">
        <f t="shared" si="4"/>
        <v xml:space="preserve"> </v>
      </c>
      <c r="M28" s="74"/>
      <c r="N28" s="75"/>
    </row>
    <row r="29" spans="1:14" x14ac:dyDescent="0.2">
      <c r="A29" s="61"/>
      <c r="B29" s="42" t="str">
        <f t="shared" si="5"/>
        <v xml:space="preserve"> </v>
      </c>
      <c r="C29" s="62"/>
      <c r="D29" s="16"/>
      <c r="E29" s="16"/>
      <c r="F29" s="15" t="str">
        <f t="shared" si="0"/>
        <v xml:space="preserve"> </v>
      </c>
      <c r="G29" s="14"/>
      <c r="H29" s="18"/>
      <c r="I29" s="15" t="str">
        <f t="shared" si="1"/>
        <v xml:space="preserve"> </v>
      </c>
      <c r="J29" s="37" t="str">
        <f t="shared" si="3"/>
        <v xml:space="preserve"> </v>
      </c>
      <c r="K29" s="63" t="str">
        <f t="shared" si="6"/>
        <v xml:space="preserve"> </v>
      </c>
      <c r="L29" s="65" t="str">
        <f t="shared" si="4"/>
        <v xml:space="preserve"> </v>
      </c>
      <c r="M29" s="74"/>
      <c r="N29" s="75"/>
    </row>
    <row r="30" spans="1:14" x14ac:dyDescent="0.2">
      <c r="A30" s="61"/>
      <c r="B30" s="42" t="str">
        <f t="shared" si="5"/>
        <v xml:space="preserve"> </v>
      </c>
      <c r="C30" s="62"/>
      <c r="D30" s="16"/>
      <c r="E30" s="16"/>
      <c r="F30" s="15" t="str">
        <f t="shared" si="0"/>
        <v xml:space="preserve"> </v>
      </c>
      <c r="G30" s="14"/>
      <c r="H30" s="18"/>
      <c r="I30" s="15" t="str">
        <f>IF(ISBLANK(H30)," ",(H30-G30))</f>
        <v xml:space="preserve"> </v>
      </c>
      <c r="J30" s="37" t="str">
        <f t="shared" si="3"/>
        <v xml:space="preserve"> </v>
      </c>
      <c r="K30" s="63" t="str">
        <f t="shared" si="6"/>
        <v xml:space="preserve"> </v>
      </c>
      <c r="L30" s="65" t="str">
        <f t="shared" si="4"/>
        <v xml:space="preserve"> </v>
      </c>
      <c r="M30" s="74"/>
      <c r="N30" s="75"/>
    </row>
    <row r="31" spans="1:14" x14ac:dyDescent="0.2">
      <c r="A31" s="61"/>
      <c r="B31" s="42" t="str">
        <f t="shared" si="5"/>
        <v xml:space="preserve"> </v>
      </c>
      <c r="C31" s="62"/>
      <c r="D31" s="16"/>
      <c r="E31" s="16"/>
      <c r="F31" s="15" t="str">
        <f t="shared" si="0"/>
        <v xml:space="preserve"> </v>
      </c>
      <c r="G31" s="14"/>
      <c r="H31" s="18"/>
      <c r="I31" s="15" t="str">
        <f t="shared" si="1"/>
        <v xml:space="preserve"> </v>
      </c>
      <c r="J31" s="37" t="str">
        <f t="shared" si="3"/>
        <v xml:space="preserve"> </v>
      </c>
      <c r="K31" s="63" t="str">
        <f t="shared" si="6"/>
        <v xml:space="preserve"> </v>
      </c>
      <c r="L31" s="65" t="str">
        <f t="shared" si="4"/>
        <v xml:space="preserve"> </v>
      </c>
      <c r="M31" s="74"/>
      <c r="N31" s="75"/>
    </row>
    <row r="32" spans="1:14" x14ac:dyDescent="0.2">
      <c r="A32" s="61"/>
      <c r="B32" s="42" t="str">
        <f t="shared" si="5"/>
        <v xml:space="preserve"> </v>
      </c>
      <c r="C32" s="62"/>
      <c r="D32" s="16"/>
      <c r="E32" s="16"/>
      <c r="F32" s="15" t="str">
        <f t="shared" si="0"/>
        <v xml:space="preserve"> </v>
      </c>
      <c r="G32" s="14"/>
      <c r="H32" s="18"/>
      <c r="I32" s="15" t="str">
        <f t="shared" si="1"/>
        <v xml:space="preserve"> </v>
      </c>
      <c r="J32" s="37" t="str">
        <f t="shared" si="3"/>
        <v xml:space="preserve"> </v>
      </c>
      <c r="K32" s="63" t="str">
        <f t="shared" si="6"/>
        <v xml:space="preserve"> </v>
      </c>
      <c r="L32" s="65" t="str">
        <f t="shared" si="4"/>
        <v xml:space="preserve"> </v>
      </c>
      <c r="M32" s="74"/>
      <c r="N32" s="75"/>
    </row>
    <row r="33" spans="1:14" x14ac:dyDescent="0.2">
      <c r="A33" s="61"/>
      <c r="B33" s="42" t="str">
        <f t="shared" si="5"/>
        <v xml:space="preserve"> </v>
      </c>
      <c r="C33" s="62"/>
      <c r="D33" s="16"/>
      <c r="E33" s="16"/>
      <c r="F33" s="15" t="str">
        <f t="shared" si="0"/>
        <v xml:space="preserve"> </v>
      </c>
      <c r="G33" s="14"/>
      <c r="H33" s="18"/>
      <c r="I33" s="15" t="str">
        <f t="shared" si="1"/>
        <v xml:space="preserve"> </v>
      </c>
      <c r="J33" s="37" t="str">
        <f t="shared" si="3"/>
        <v xml:space="preserve"> </v>
      </c>
      <c r="K33" s="63" t="str">
        <f t="shared" si="6"/>
        <v xml:space="preserve"> </v>
      </c>
      <c r="L33" s="65" t="str">
        <f t="shared" si="4"/>
        <v xml:space="preserve"> </v>
      </c>
      <c r="M33" s="74"/>
      <c r="N33" s="75"/>
    </row>
    <row r="34" spans="1:14" x14ac:dyDescent="0.2">
      <c r="A34" s="61"/>
      <c r="B34" s="42" t="str">
        <f t="shared" si="5"/>
        <v xml:space="preserve"> </v>
      </c>
      <c r="C34" s="62"/>
      <c r="D34" s="16"/>
      <c r="E34" s="16"/>
      <c r="F34" s="15" t="str">
        <f t="shared" si="0"/>
        <v xml:space="preserve"> </v>
      </c>
      <c r="G34" s="14"/>
      <c r="H34" s="18"/>
      <c r="I34" s="15" t="str">
        <f t="shared" si="1"/>
        <v xml:space="preserve"> </v>
      </c>
      <c r="J34" s="37" t="str">
        <f t="shared" si="3"/>
        <v xml:space="preserve"> </v>
      </c>
      <c r="K34" s="63" t="str">
        <f t="shared" si="6"/>
        <v xml:space="preserve"> </v>
      </c>
      <c r="L34" s="65" t="str">
        <f t="shared" si="4"/>
        <v xml:space="preserve"> </v>
      </c>
      <c r="M34" s="74"/>
      <c r="N34" s="75"/>
    </row>
    <row r="35" spans="1:14" x14ac:dyDescent="0.2">
      <c r="A35" s="61"/>
      <c r="B35" s="42" t="str">
        <f t="shared" si="5"/>
        <v xml:space="preserve"> </v>
      </c>
      <c r="C35" s="62"/>
      <c r="D35" s="16"/>
      <c r="E35" s="16"/>
      <c r="F35" s="15" t="str">
        <f t="shared" si="0"/>
        <v xml:space="preserve"> </v>
      </c>
      <c r="G35" s="14"/>
      <c r="H35" s="18"/>
      <c r="I35" s="15" t="str">
        <f t="shared" si="1"/>
        <v xml:space="preserve"> </v>
      </c>
      <c r="J35" s="37" t="str">
        <f t="shared" si="3"/>
        <v xml:space="preserve"> </v>
      </c>
      <c r="K35" s="63" t="str">
        <f t="shared" si="6"/>
        <v xml:space="preserve"> </v>
      </c>
      <c r="L35" s="65" t="str">
        <f t="shared" si="4"/>
        <v xml:space="preserve"> </v>
      </c>
      <c r="M35" s="74"/>
      <c r="N35" s="75"/>
    </row>
    <row r="36" spans="1:14" x14ac:dyDescent="0.2">
      <c r="A36" s="61"/>
      <c r="B36" s="42" t="str">
        <f t="shared" si="5"/>
        <v xml:space="preserve"> </v>
      </c>
      <c r="C36" s="62"/>
      <c r="D36" s="16"/>
      <c r="E36" s="16"/>
      <c r="F36" s="15" t="str">
        <f t="shared" si="0"/>
        <v xml:space="preserve"> </v>
      </c>
      <c r="G36" s="14"/>
      <c r="H36" s="18"/>
      <c r="I36" s="15" t="str">
        <f t="shared" si="1"/>
        <v xml:space="preserve"> </v>
      </c>
      <c r="J36" s="37" t="str">
        <f t="shared" si="3"/>
        <v xml:space="preserve"> </v>
      </c>
      <c r="K36" s="63" t="str">
        <f t="shared" si="6"/>
        <v xml:space="preserve"> </v>
      </c>
      <c r="L36" s="65" t="str">
        <f t="shared" si="4"/>
        <v xml:space="preserve"> </v>
      </c>
      <c r="M36" s="74"/>
      <c r="N36" s="75"/>
    </row>
    <row r="37" spans="1:14" x14ac:dyDescent="0.2">
      <c r="A37" s="61"/>
      <c r="B37" s="42" t="str">
        <f t="shared" si="5"/>
        <v xml:space="preserve"> </v>
      </c>
      <c r="C37" s="62"/>
      <c r="D37" s="16"/>
      <c r="E37" s="16"/>
      <c r="F37" s="15" t="str">
        <f t="shared" si="0"/>
        <v xml:space="preserve"> </v>
      </c>
      <c r="G37" s="14"/>
      <c r="H37" s="18"/>
      <c r="I37" s="15" t="str">
        <f t="shared" si="1"/>
        <v xml:space="preserve"> </v>
      </c>
      <c r="J37" s="37" t="str">
        <f t="shared" si="3"/>
        <v xml:space="preserve"> </v>
      </c>
      <c r="K37" s="63" t="str">
        <f t="shared" si="6"/>
        <v xml:space="preserve"> </v>
      </c>
      <c r="L37" s="65" t="str">
        <f t="shared" si="4"/>
        <v xml:space="preserve"> </v>
      </c>
      <c r="M37" s="74"/>
      <c r="N37" s="75"/>
    </row>
    <row r="38" spans="1:14" x14ac:dyDescent="0.2">
      <c r="A38" s="61"/>
      <c r="B38" s="42" t="str">
        <f t="shared" si="5"/>
        <v xml:space="preserve"> </v>
      </c>
      <c r="C38" s="62"/>
      <c r="D38" s="16"/>
      <c r="E38" s="16"/>
      <c r="F38" s="15" t="str">
        <f t="shared" si="0"/>
        <v xml:space="preserve"> </v>
      </c>
      <c r="G38" s="14"/>
      <c r="H38" s="28"/>
      <c r="I38" s="15" t="str">
        <f t="shared" si="1"/>
        <v xml:space="preserve"> </v>
      </c>
      <c r="J38" s="37" t="str">
        <f t="shared" si="3"/>
        <v xml:space="preserve"> </v>
      </c>
      <c r="K38" s="63" t="str">
        <f t="shared" si="6"/>
        <v xml:space="preserve"> </v>
      </c>
      <c r="L38" s="65" t="str">
        <f t="shared" si="4"/>
        <v xml:space="preserve"> </v>
      </c>
      <c r="M38" s="74"/>
      <c r="N38" s="75"/>
    </row>
    <row r="39" spans="1:14" x14ac:dyDescent="0.2">
      <c r="A39" s="61"/>
      <c r="B39" s="42" t="str">
        <f t="shared" si="5"/>
        <v xml:space="preserve"> </v>
      </c>
      <c r="C39" s="62"/>
      <c r="D39" s="16"/>
      <c r="E39" s="16"/>
      <c r="F39" s="15" t="str">
        <f t="shared" si="0"/>
        <v xml:space="preserve"> </v>
      </c>
      <c r="G39" s="14"/>
      <c r="H39" s="30"/>
      <c r="I39" s="15" t="str">
        <f t="shared" si="1"/>
        <v xml:space="preserve"> </v>
      </c>
      <c r="J39" s="37" t="str">
        <f t="shared" si="3"/>
        <v xml:space="preserve"> </v>
      </c>
      <c r="K39" s="63" t="str">
        <f t="shared" si="6"/>
        <v xml:space="preserve"> </v>
      </c>
      <c r="L39" s="65" t="str">
        <f t="shared" si="4"/>
        <v xml:space="preserve"> </v>
      </c>
      <c r="M39" s="74"/>
      <c r="N39" s="75"/>
    </row>
    <row r="40" spans="1:14" x14ac:dyDescent="0.2">
      <c r="A40" s="61"/>
      <c r="B40" s="42" t="str">
        <f t="shared" si="5"/>
        <v xml:space="preserve"> </v>
      </c>
      <c r="C40" s="62"/>
      <c r="D40" s="16"/>
      <c r="E40" s="16"/>
      <c r="F40" s="15" t="str">
        <f t="shared" si="0"/>
        <v xml:space="preserve"> </v>
      </c>
      <c r="G40" s="14"/>
      <c r="H40" s="30"/>
      <c r="I40" s="15" t="str">
        <f t="shared" si="1"/>
        <v xml:space="preserve"> </v>
      </c>
      <c r="J40" s="37" t="str">
        <f t="shared" si="3"/>
        <v xml:space="preserve"> </v>
      </c>
      <c r="K40" s="63" t="str">
        <f t="shared" si="6"/>
        <v xml:space="preserve"> </v>
      </c>
      <c r="L40" s="65" t="str">
        <f t="shared" si="4"/>
        <v xml:space="preserve"> </v>
      </c>
      <c r="M40" s="74"/>
      <c r="N40" s="75"/>
    </row>
    <row r="41" spans="1:14" x14ac:dyDescent="0.2">
      <c r="A41" s="61"/>
      <c r="B41" s="42" t="str">
        <f t="shared" si="5"/>
        <v xml:space="preserve"> </v>
      </c>
      <c r="C41" s="62"/>
      <c r="D41" s="16"/>
      <c r="E41" s="16"/>
      <c r="F41" s="15" t="str">
        <f t="shared" si="0"/>
        <v xml:space="preserve"> </v>
      </c>
      <c r="G41" s="14"/>
      <c r="H41" s="30"/>
      <c r="I41" s="15" t="str">
        <f t="shared" si="1"/>
        <v xml:space="preserve"> </v>
      </c>
      <c r="J41" s="37" t="str">
        <f t="shared" si="3"/>
        <v xml:space="preserve"> </v>
      </c>
      <c r="K41" s="63" t="str">
        <f t="shared" si="6"/>
        <v xml:space="preserve"> </v>
      </c>
      <c r="L41" s="65" t="str">
        <f t="shared" si="4"/>
        <v xml:space="preserve"> </v>
      </c>
      <c r="M41" s="74"/>
      <c r="N41" s="75"/>
    </row>
    <row r="42" spans="1:14" x14ac:dyDescent="0.2">
      <c r="A42" s="61"/>
      <c r="B42" s="42" t="str">
        <f t="shared" si="5"/>
        <v xml:space="preserve"> </v>
      </c>
      <c r="C42" s="62"/>
      <c r="D42" s="16"/>
      <c r="E42" s="16"/>
      <c r="F42" s="15" t="str">
        <f t="shared" si="0"/>
        <v xml:space="preserve"> </v>
      </c>
      <c r="G42" s="14"/>
      <c r="H42" s="30"/>
      <c r="I42" s="15" t="str">
        <f t="shared" si="1"/>
        <v xml:space="preserve"> </v>
      </c>
      <c r="J42" s="37" t="str">
        <f t="shared" si="3"/>
        <v xml:space="preserve"> </v>
      </c>
      <c r="K42" s="63" t="str">
        <f t="shared" si="6"/>
        <v xml:space="preserve"> </v>
      </c>
      <c r="L42" s="65" t="str">
        <f t="shared" si="4"/>
        <v xml:space="preserve"> </v>
      </c>
      <c r="M42" s="74"/>
      <c r="N42" s="75"/>
    </row>
    <row r="43" spans="1:14" x14ac:dyDescent="0.2">
      <c r="A43" s="61"/>
      <c r="B43" s="42" t="str">
        <f t="shared" si="5"/>
        <v xml:space="preserve"> </v>
      </c>
      <c r="C43" s="62"/>
      <c r="D43" s="16"/>
      <c r="E43" s="16"/>
      <c r="F43" s="15" t="str">
        <f t="shared" si="0"/>
        <v xml:space="preserve"> </v>
      </c>
      <c r="G43" s="14"/>
      <c r="H43" s="32"/>
      <c r="I43" s="15" t="str">
        <f t="shared" si="1"/>
        <v xml:space="preserve"> </v>
      </c>
      <c r="J43" s="37" t="str">
        <f t="shared" si="3"/>
        <v xml:space="preserve"> </v>
      </c>
      <c r="K43" s="63" t="str">
        <f t="shared" si="6"/>
        <v xml:space="preserve"> </v>
      </c>
      <c r="L43" s="65" t="str">
        <f t="shared" si="4"/>
        <v xml:space="preserve"> </v>
      </c>
      <c r="M43" s="74"/>
      <c r="N43" s="75"/>
    </row>
    <row r="44" spans="1:14" ht="13.5" thickBot="1" x14ac:dyDescent="0.25">
      <c r="A44" s="61"/>
      <c r="B44" s="42" t="str">
        <f t="shared" si="5"/>
        <v xml:space="preserve"> </v>
      </c>
      <c r="C44" s="62"/>
      <c r="D44" s="16"/>
      <c r="E44" s="16"/>
      <c r="F44" s="15" t="str">
        <f t="shared" si="0"/>
        <v xml:space="preserve"> </v>
      </c>
      <c r="G44" s="14"/>
      <c r="H44" s="22"/>
      <c r="I44" s="40" t="str">
        <f t="shared" si="1"/>
        <v xml:space="preserve"> </v>
      </c>
      <c r="J44" s="41" t="str">
        <f t="shared" si="3"/>
        <v xml:space="preserve"> </v>
      </c>
      <c r="K44" s="63" t="str">
        <f t="shared" si="6"/>
        <v xml:space="preserve"> </v>
      </c>
      <c r="L44" s="65" t="str">
        <f t="shared" si="4"/>
        <v xml:space="preserve"> </v>
      </c>
      <c r="M44" s="74"/>
      <c r="N44" s="75"/>
    </row>
    <row r="45" spans="1:14" ht="13.5" thickBot="1" x14ac:dyDescent="0.25">
      <c r="A45" s="11"/>
      <c r="B45" s="12"/>
      <c r="C45" s="12"/>
      <c r="D45" s="13"/>
      <c r="E45" s="13"/>
      <c r="F45" s="13"/>
      <c r="G45" s="13"/>
      <c r="H45" s="21"/>
      <c r="I45" s="76" t="s">
        <v>20</v>
      </c>
      <c r="J45" s="76"/>
      <c r="K45" s="64">
        <f>IF(ISBLANK(E59),SUM(K10:K44)," ")</f>
        <v>0</v>
      </c>
      <c r="L45" s="66" t="str">
        <f>IF(ISNUMBER(E59)," ",(IF($B$10="A",(K45/$K$5),IF($B$10="B",(K45/$K$6),IF($B10="R",(K45/$K$7)," ")))))</f>
        <v xml:space="preserve"> </v>
      </c>
      <c r="M45" s="23"/>
      <c r="N45" s="23"/>
    </row>
    <row r="46" spans="1:14" hidden="1" x14ac:dyDescent="0.2">
      <c r="B46" t="s">
        <v>21</v>
      </c>
    </row>
    <row r="47" spans="1:14" hidden="1" x14ac:dyDescent="0.2">
      <c r="B47" t="s">
        <v>29</v>
      </c>
    </row>
    <row r="48" spans="1:14" hidden="1" x14ac:dyDescent="0.2">
      <c r="B48" t="s">
        <v>31</v>
      </c>
    </row>
    <row r="50" spans="1:16" x14ac:dyDescent="0.2">
      <c r="A50" s="105"/>
      <c r="B50" s="105"/>
    </row>
    <row r="51" spans="1:16" x14ac:dyDescent="0.2">
      <c r="A51" s="105"/>
      <c r="B51" s="105"/>
      <c r="E51" s="83" t="s">
        <v>0</v>
      </c>
      <c r="F51" s="83"/>
      <c r="G51" s="83"/>
      <c r="H51" s="83"/>
      <c r="I51" s="86" t="s">
        <v>1</v>
      </c>
      <c r="J51" s="87"/>
      <c r="K51" s="88" t="str">
        <f>IF(ISBLANK(K2)," ",K2)</f>
        <v xml:space="preserve"> </v>
      </c>
      <c r="L51" s="89"/>
      <c r="M51" s="89"/>
      <c r="N51" s="90"/>
    </row>
    <row r="52" spans="1:16" x14ac:dyDescent="0.2">
      <c r="A52" s="105"/>
      <c r="B52" s="105"/>
      <c r="D52" s="2"/>
      <c r="E52" s="83" t="s">
        <v>2</v>
      </c>
      <c r="F52" s="83"/>
      <c r="G52" s="83"/>
      <c r="H52" s="83"/>
      <c r="I52" s="86" t="s">
        <v>3</v>
      </c>
      <c r="J52" s="87"/>
      <c r="K52" s="88" t="str">
        <f>IF(ISBLANK(K3)," ",K3)</f>
        <v xml:space="preserve"> </v>
      </c>
      <c r="L52" s="89"/>
      <c r="M52" s="89"/>
      <c r="N52" s="90"/>
      <c r="P52" t="str">
        <f>IF(ISBLANK(P3)," ",P3)</f>
        <v xml:space="preserve"> </v>
      </c>
    </row>
    <row r="53" spans="1:16" x14ac:dyDescent="0.2">
      <c r="A53" s="105"/>
      <c r="B53" s="105"/>
      <c r="E53" s="39" t="s">
        <v>4</v>
      </c>
      <c r="F53" s="39"/>
      <c r="G53" s="39"/>
      <c r="H53" s="39"/>
      <c r="I53" s="86" t="s">
        <v>6</v>
      </c>
      <c r="J53" s="91"/>
      <c r="K53" s="86" t="s">
        <v>25</v>
      </c>
      <c r="L53" s="91"/>
      <c r="M53" s="92" t="s">
        <v>26</v>
      </c>
      <c r="N53" s="93"/>
      <c r="P53" t="str">
        <f>IF(ISBLANK(P4)," ",P4)</f>
        <v xml:space="preserve"> </v>
      </c>
    </row>
    <row r="54" spans="1:16" ht="12.75" customHeight="1" x14ac:dyDescent="0.2">
      <c r="I54" s="68" t="s">
        <v>21</v>
      </c>
      <c r="J54" s="67" t="s">
        <v>14</v>
      </c>
      <c r="K54" s="81" t="str">
        <f>IF(ISBLANK(K5)," ",K5)</f>
        <v xml:space="preserve"> </v>
      </c>
      <c r="L54" s="82" t="str">
        <f>IF(ISBLANK(J4)," ",J4)</f>
        <v xml:space="preserve"> </v>
      </c>
      <c r="M54" s="81" t="str">
        <f>IF(ISBLANK(M5)," ",M5)</f>
        <v xml:space="preserve"> </v>
      </c>
      <c r="N54" s="82" t="str">
        <f>IF(ISBLANK(L4)," ",L4)</f>
        <v xml:space="preserve"> </v>
      </c>
      <c r="P54" t="str">
        <f>IF(ISBLANK(N4)," ",N4)</f>
        <v xml:space="preserve"> </v>
      </c>
    </row>
    <row r="55" spans="1:16" x14ac:dyDescent="0.2">
      <c r="E55" s="83" t="s">
        <v>24</v>
      </c>
      <c r="F55" s="83"/>
      <c r="G55" s="83"/>
      <c r="H55" s="83"/>
      <c r="I55" s="69" t="s">
        <v>22</v>
      </c>
      <c r="J55" s="70" t="s">
        <v>30</v>
      </c>
      <c r="K55" s="81" t="str">
        <f>IF(ISBLANK(K6)," ",K6)</f>
        <v xml:space="preserve"> </v>
      </c>
      <c r="L55" s="82" t="str">
        <f>IF(ISBLANK(J5)," ",J5)</f>
        <v>Aggregate</v>
      </c>
      <c r="M55" s="81" t="str">
        <f>IF(ISBLANK(M6)," ",M6)</f>
        <v xml:space="preserve"> </v>
      </c>
      <c r="N55" s="82" t="str">
        <f>IF(ISBLANK(L5)," ",L5)</f>
        <v xml:space="preserve"> </v>
      </c>
    </row>
    <row r="56" spans="1:16" ht="13.5" thickBot="1" x14ac:dyDescent="0.25">
      <c r="I56" s="73" t="s">
        <v>31</v>
      </c>
      <c r="J56" s="73" t="s">
        <v>32</v>
      </c>
      <c r="K56" s="94" t="str">
        <f>IF(ISBLANK(K7)," ",K7)</f>
        <v xml:space="preserve"> </v>
      </c>
      <c r="L56" s="95" t="str">
        <f>IF(ISBLANK(J6)," ",J6)</f>
        <v>Bitumen</v>
      </c>
      <c r="M56" s="94" t="str">
        <f>IF(ISBLANK(M7)," ",M7)</f>
        <v xml:space="preserve"> </v>
      </c>
      <c r="N56" s="95" t="str">
        <f>IF(ISBLANK(L6)," ",L6)</f>
        <v xml:space="preserve"> </v>
      </c>
    </row>
    <row r="57" spans="1:16" ht="13.5" thickBot="1" x14ac:dyDescent="0.25">
      <c r="A57" s="79" t="s">
        <v>5</v>
      </c>
      <c r="B57" s="79" t="s">
        <v>6</v>
      </c>
      <c r="C57" s="84" t="s">
        <v>15</v>
      </c>
      <c r="D57" s="79" t="s">
        <v>7</v>
      </c>
      <c r="E57" s="79" t="s">
        <v>8</v>
      </c>
      <c r="F57" s="79" t="s">
        <v>9</v>
      </c>
      <c r="G57" s="84" t="s">
        <v>10</v>
      </c>
      <c r="H57" s="96" t="s">
        <v>16</v>
      </c>
      <c r="I57" s="97"/>
      <c r="J57" s="98"/>
      <c r="K57" s="99" t="s">
        <v>11</v>
      </c>
      <c r="L57" s="79" t="s">
        <v>12</v>
      </c>
      <c r="M57" s="101" t="s">
        <v>13</v>
      </c>
      <c r="N57" s="102"/>
    </row>
    <row r="58" spans="1:16" ht="13.5" thickBot="1" x14ac:dyDescent="0.25">
      <c r="A58" s="80"/>
      <c r="B58" s="80"/>
      <c r="C58" s="85"/>
      <c r="D58" s="80"/>
      <c r="E58" s="80"/>
      <c r="F58" s="80"/>
      <c r="G58" s="85"/>
      <c r="H58" s="8" t="s">
        <v>18</v>
      </c>
      <c r="I58" s="9" t="s">
        <v>19</v>
      </c>
      <c r="J58" s="10" t="s">
        <v>17</v>
      </c>
      <c r="K58" s="100"/>
      <c r="L58" s="80"/>
      <c r="M58" s="103"/>
      <c r="N58" s="104"/>
    </row>
    <row r="59" spans="1:16" x14ac:dyDescent="0.2">
      <c r="A59" s="61"/>
      <c r="B59" s="42" t="str">
        <f>IF(ISBLANK(D59)," ",IF(ISBLANK(E59)," ",IF(ISBLANK(G59)," ",$B$10)))</f>
        <v xml:space="preserve"> </v>
      </c>
      <c r="C59" s="62"/>
      <c r="D59" s="16"/>
      <c r="E59" s="16"/>
      <c r="F59" s="15" t="str">
        <f t="shared" ref="F59:F93" si="7">IF(ISBLANK(D59)," ",IF(ISBLANK(E59)," ",D59+E59))</f>
        <v xml:space="preserve"> </v>
      </c>
      <c r="G59" s="14"/>
      <c r="H59" s="17"/>
      <c r="I59" s="15" t="str">
        <f>IF(ISBLANK(H59)," ",(H59-G59))</f>
        <v xml:space="preserve"> </v>
      </c>
      <c r="J59" s="19" t="str">
        <f t="shared" ref="J59:J93" si="8">IF(ISBLANK(H59)," ",IF($B$10="A",I59/$M$5,IF($B$10="B",I59/$M$6,IF($B$10="R",I59/$M$7," "))))</f>
        <v xml:space="preserve"> </v>
      </c>
      <c r="K59" s="63" t="str">
        <f t="shared" ref="K59:K93" si="9">IF(ISBLANK(E59)," ",IF(ISBLANK(D59)," ",IF(ISBLANK(G59)," ",G59-F59)))</f>
        <v xml:space="preserve"> </v>
      </c>
      <c r="L59" s="65" t="str">
        <f t="shared" ref="L59:L93" si="10">IF(ISBLANK(G59)," ",IF($B$10="A",(K59/$K$5),IF($B$10="B",(K59/$K$6),IF($B$10="R",(K59/$K$7)," "))))</f>
        <v xml:space="preserve"> </v>
      </c>
      <c r="M59" s="77"/>
      <c r="N59" s="78"/>
    </row>
    <row r="60" spans="1:16" x14ac:dyDescent="0.2">
      <c r="A60" s="61"/>
      <c r="B60" s="42" t="str">
        <f>IF(ISBLANK(D60)," ",IF(ISBLANK(E60)," ",IF(ISBLANK(G60)," ",$B$10)))</f>
        <v xml:space="preserve"> </v>
      </c>
      <c r="C60" s="62"/>
      <c r="D60" s="16"/>
      <c r="E60" s="16"/>
      <c r="F60" s="15" t="str">
        <f t="shared" si="7"/>
        <v xml:space="preserve"> </v>
      </c>
      <c r="G60" s="14"/>
      <c r="H60" s="18"/>
      <c r="I60" s="15" t="str">
        <f t="shared" ref="I60:I93" si="11">IF(ISBLANK(H60)," ",(H60-G60))</f>
        <v xml:space="preserve"> </v>
      </c>
      <c r="J60" s="20" t="str">
        <f t="shared" si="8"/>
        <v xml:space="preserve"> </v>
      </c>
      <c r="K60" s="63" t="str">
        <f t="shared" si="9"/>
        <v xml:space="preserve"> </v>
      </c>
      <c r="L60" s="65" t="str">
        <f t="shared" si="10"/>
        <v xml:space="preserve"> </v>
      </c>
      <c r="M60" s="74"/>
      <c r="N60" s="75"/>
    </row>
    <row r="61" spans="1:16" x14ac:dyDescent="0.2">
      <c r="A61" s="61"/>
      <c r="B61" s="42" t="str">
        <f t="shared" ref="B61:B93" si="12">IF(ISBLANK(D61)," ",IF(ISBLANK(E61)," ",IF(ISBLANK(G61)," ",$B$10)))</f>
        <v xml:space="preserve"> </v>
      </c>
      <c r="C61" s="62"/>
      <c r="D61" s="16"/>
      <c r="E61" s="16"/>
      <c r="F61" s="15" t="str">
        <f t="shared" si="7"/>
        <v xml:space="preserve"> </v>
      </c>
      <c r="G61" s="14"/>
      <c r="H61" s="18"/>
      <c r="I61" s="15" t="str">
        <f t="shared" si="11"/>
        <v xml:space="preserve"> </v>
      </c>
      <c r="J61" s="20" t="str">
        <f t="shared" si="8"/>
        <v xml:space="preserve"> </v>
      </c>
      <c r="K61" s="63" t="str">
        <f t="shared" si="9"/>
        <v xml:space="preserve"> </v>
      </c>
      <c r="L61" s="65" t="str">
        <f t="shared" si="10"/>
        <v xml:space="preserve"> </v>
      </c>
      <c r="M61" s="74"/>
      <c r="N61" s="75"/>
    </row>
    <row r="62" spans="1:16" x14ac:dyDescent="0.2">
      <c r="A62" s="61"/>
      <c r="B62" s="42" t="str">
        <f t="shared" si="12"/>
        <v xml:space="preserve"> </v>
      </c>
      <c r="C62" s="62"/>
      <c r="D62" s="16"/>
      <c r="E62" s="16"/>
      <c r="F62" s="15" t="str">
        <f t="shared" si="7"/>
        <v xml:space="preserve"> </v>
      </c>
      <c r="G62" s="14"/>
      <c r="H62" s="18"/>
      <c r="I62" s="15" t="str">
        <f t="shared" si="11"/>
        <v xml:space="preserve"> </v>
      </c>
      <c r="J62" s="20" t="str">
        <f t="shared" si="8"/>
        <v xml:space="preserve"> </v>
      </c>
      <c r="K62" s="63" t="str">
        <f t="shared" si="9"/>
        <v xml:space="preserve"> </v>
      </c>
      <c r="L62" s="65" t="str">
        <f t="shared" si="10"/>
        <v xml:space="preserve"> </v>
      </c>
      <c r="M62" s="74"/>
      <c r="N62" s="75"/>
    </row>
    <row r="63" spans="1:16" x14ac:dyDescent="0.2">
      <c r="A63" s="61"/>
      <c r="B63" s="42" t="str">
        <f t="shared" si="12"/>
        <v xml:space="preserve"> </v>
      </c>
      <c r="C63" s="62"/>
      <c r="D63" s="16"/>
      <c r="E63" s="16"/>
      <c r="F63" s="15" t="str">
        <f t="shared" si="7"/>
        <v xml:space="preserve"> </v>
      </c>
      <c r="G63" s="14"/>
      <c r="H63" s="18"/>
      <c r="I63" s="15" t="str">
        <f t="shared" si="11"/>
        <v xml:space="preserve"> </v>
      </c>
      <c r="J63" s="20" t="str">
        <f t="shared" si="8"/>
        <v xml:space="preserve"> </v>
      </c>
      <c r="K63" s="63" t="str">
        <f t="shared" si="9"/>
        <v xml:space="preserve"> </v>
      </c>
      <c r="L63" s="65" t="str">
        <f t="shared" si="10"/>
        <v xml:space="preserve"> </v>
      </c>
      <c r="M63" s="74"/>
      <c r="N63" s="75"/>
    </row>
    <row r="64" spans="1:16" x14ac:dyDescent="0.2">
      <c r="A64" s="61"/>
      <c r="B64" s="42" t="str">
        <f t="shared" si="12"/>
        <v xml:space="preserve"> </v>
      </c>
      <c r="C64" s="62"/>
      <c r="D64" s="16"/>
      <c r="E64" s="16"/>
      <c r="F64" s="15" t="str">
        <f t="shared" si="7"/>
        <v xml:space="preserve"> </v>
      </c>
      <c r="G64" s="14"/>
      <c r="H64" s="18"/>
      <c r="I64" s="15" t="str">
        <f t="shared" si="11"/>
        <v xml:space="preserve"> </v>
      </c>
      <c r="J64" s="20" t="str">
        <f t="shared" si="8"/>
        <v xml:space="preserve"> </v>
      </c>
      <c r="K64" s="63" t="str">
        <f t="shared" si="9"/>
        <v xml:space="preserve"> </v>
      </c>
      <c r="L64" s="65" t="str">
        <f t="shared" si="10"/>
        <v xml:space="preserve"> </v>
      </c>
      <c r="M64" s="74"/>
      <c r="N64" s="75"/>
    </row>
    <row r="65" spans="1:14" x14ac:dyDescent="0.2">
      <c r="A65" s="61"/>
      <c r="B65" s="42" t="str">
        <f t="shared" si="12"/>
        <v xml:space="preserve"> </v>
      </c>
      <c r="C65" s="62"/>
      <c r="D65" s="16"/>
      <c r="E65" s="16"/>
      <c r="F65" s="15" t="str">
        <f t="shared" si="7"/>
        <v xml:space="preserve"> </v>
      </c>
      <c r="G65" s="14"/>
      <c r="H65" s="18"/>
      <c r="I65" s="15" t="str">
        <f t="shared" si="11"/>
        <v xml:space="preserve"> </v>
      </c>
      <c r="J65" s="20" t="str">
        <f t="shared" si="8"/>
        <v xml:space="preserve"> </v>
      </c>
      <c r="K65" s="63" t="str">
        <f t="shared" si="9"/>
        <v xml:space="preserve"> </v>
      </c>
      <c r="L65" s="65" t="str">
        <f t="shared" si="10"/>
        <v xml:space="preserve"> </v>
      </c>
      <c r="M65" s="74"/>
      <c r="N65" s="75"/>
    </row>
    <row r="66" spans="1:14" x14ac:dyDescent="0.2">
      <c r="A66" s="61"/>
      <c r="B66" s="42" t="str">
        <f t="shared" si="12"/>
        <v xml:space="preserve"> </v>
      </c>
      <c r="C66" s="62"/>
      <c r="D66" s="16"/>
      <c r="E66" s="16"/>
      <c r="F66" s="15" t="str">
        <f t="shared" si="7"/>
        <v xml:space="preserve"> </v>
      </c>
      <c r="G66" s="14"/>
      <c r="H66" s="18"/>
      <c r="I66" s="15" t="str">
        <f t="shared" si="11"/>
        <v xml:space="preserve"> </v>
      </c>
      <c r="J66" s="20" t="str">
        <f t="shared" si="8"/>
        <v xml:space="preserve"> </v>
      </c>
      <c r="K66" s="63" t="str">
        <f t="shared" si="9"/>
        <v xml:space="preserve"> </v>
      </c>
      <c r="L66" s="65" t="str">
        <f t="shared" si="10"/>
        <v xml:space="preserve"> </v>
      </c>
      <c r="M66" s="74"/>
      <c r="N66" s="75"/>
    </row>
    <row r="67" spans="1:14" x14ac:dyDescent="0.2">
      <c r="A67" s="61"/>
      <c r="B67" s="42" t="str">
        <f t="shared" si="12"/>
        <v xml:space="preserve"> </v>
      </c>
      <c r="C67" s="62"/>
      <c r="D67" s="16"/>
      <c r="E67" s="16"/>
      <c r="F67" s="15" t="str">
        <f t="shared" si="7"/>
        <v xml:space="preserve"> </v>
      </c>
      <c r="G67" s="14"/>
      <c r="H67" s="18"/>
      <c r="I67" s="15" t="str">
        <f t="shared" si="11"/>
        <v xml:space="preserve"> </v>
      </c>
      <c r="J67" s="20" t="str">
        <f t="shared" si="8"/>
        <v xml:space="preserve"> </v>
      </c>
      <c r="K67" s="63" t="str">
        <f t="shared" si="9"/>
        <v xml:space="preserve"> </v>
      </c>
      <c r="L67" s="65" t="str">
        <f t="shared" si="10"/>
        <v xml:space="preserve"> </v>
      </c>
      <c r="M67" s="74"/>
      <c r="N67" s="75"/>
    </row>
    <row r="68" spans="1:14" x14ac:dyDescent="0.2">
      <c r="A68" s="61"/>
      <c r="B68" s="42" t="str">
        <f t="shared" si="12"/>
        <v xml:space="preserve"> </v>
      </c>
      <c r="C68" s="62"/>
      <c r="D68" s="16"/>
      <c r="E68" s="16"/>
      <c r="F68" s="15" t="str">
        <f t="shared" si="7"/>
        <v xml:space="preserve"> </v>
      </c>
      <c r="G68" s="14"/>
      <c r="H68" s="18"/>
      <c r="I68" s="15" t="str">
        <f t="shared" si="11"/>
        <v xml:space="preserve"> </v>
      </c>
      <c r="J68" s="20" t="str">
        <f t="shared" si="8"/>
        <v xml:space="preserve"> </v>
      </c>
      <c r="K68" s="63" t="str">
        <f t="shared" si="9"/>
        <v xml:space="preserve"> </v>
      </c>
      <c r="L68" s="65" t="str">
        <f t="shared" si="10"/>
        <v xml:space="preserve"> </v>
      </c>
      <c r="M68" s="74"/>
      <c r="N68" s="75"/>
    </row>
    <row r="69" spans="1:14" x14ac:dyDescent="0.2">
      <c r="A69" s="61"/>
      <c r="B69" s="42" t="str">
        <f t="shared" si="12"/>
        <v xml:space="preserve"> </v>
      </c>
      <c r="C69" s="62"/>
      <c r="D69" s="16"/>
      <c r="E69" s="16"/>
      <c r="F69" s="15" t="str">
        <f t="shared" si="7"/>
        <v xml:space="preserve"> </v>
      </c>
      <c r="G69" s="14"/>
      <c r="H69" s="18"/>
      <c r="I69" s="15" t="str">
        <f t="shared" si="11"/>
        <v xml:space="preserve"> </v>
      </c>
      <c r="J69" s="20" t="str">
        <f t="shared" si="8"/>
        <v xml:space="preserve"> </v>
      </c>
      <c r="K69" s="63" t="str">
        <f t="shared" si="9"/>
        <v xml:space="preserve"> </v>
      </c>
      <c r="L69" s="65" t="str">
        <f t="shared" si="10"/>
        <v xml:space="preserve"> </v>
      </c>
      <c r="M69" s="74"/>
      <c r="N69" s="75"/>
    </row>
    <row r="70" spans="1:14" x14ac:dyDescent="0.2">
      <c r="A70" s="61"/>
      <c r="B70" s="42" t="str">
        <f t="shared" si="12"/>
        <v xml:space="preserve"> </v>
      </c>
      <c r="C70" s="62"/>
      <c r="D70" s="16"/>
      <c r="E70" s="16"/>
      <c r="F70" s="15" t="str">
        <f t="shared" si="7"/>
        <v xml:space="preserve"> </v>
      </c>
      <c r="G70" s="14"/>
      <c r="H70" s="18"/>
      <c r="I70" s="15" t="str">
        <f t="shared" si="11"/>
        <v xml:space="preserve"> </v>
      </c>
      <c r="J70" s="20" t="str">
        <f t="shared" si="8"/>
        <v xml:space="preserve"> </v>
      </c>
      <c r="K70" s="63" t="str">
        <f t="shared" si="9"/>
        <v xml:space="preserve"> </v>
      </c>
      <c r="L70" s="65" t="str">
        <f t="shared" si="10"/>
        <v xml:space="preserve"> </v>
      </c>
      <c r="M70" s="74"/>
      <c r="N70" s="75"/>
    </row>
    <row r="71" spans="1:14" x14ac:dyDescent="0.2">
      <c r="A71" s="61"/>
      <c r="B71" s="42" t="str">
        <f t="shared" si="12"/>
        <v xml:space="preserve"> </v>
      </c>
      <c r="C71" s="62"/>
      <c r="D71" s="16"/>
      <c r="E71" s="16"/>
      <c r="F71" s="15" t="str">
        <f t="shared" si="7"/>
        <v xml:space="preserve"> </v>
      </c>
      <c r="G71" s="14"/>
      <c r="H71" s="18"/>
      <c r="I71" s="15" t="str">
        <f t="shared" si="11"/>
        <v xml:space="preserve"> </v>
      </c>
      <c r="J71" s="20" t="str">
        <f t="shared" si="8"/>
        <v xml:space="preserve"> </v>
      </c>
      <c r="K71" s="63" t="str">
        <f t="shared" si="9"/>
        <v xml:space="preserve"> </v>
      </c>
      <c r="L71" s="65" t="str">
        <f t="shared" si="10"/>
        <v xml:space="preserve"> </v>
      </c>
      <c r="M71" s="74"/>
      <c r="N71" s="75"/>
    </row>
    <row r="72" spans="1:14" x14ac:dyDescent="0.2">
      <c r="A72" s="61"/>
      <c r="B72" s="42" t="str">
        <f t="shared" si="12"/>
        <v xml:space="preserve"> </v>
      </c>
      <c r="C72" s="62"/>
      <c r="D72" s="16"/>
      <c r="E72" s="16"/>
      <c r="F72" s="15" t="str">
        <f t="shared" si="7"/>
        <v xml:space="preserve"> </v>
      </c>
      <c r="G72" s="14"/>
      <c r="H72" s="18"/>
      <c r="I72" s="15" t="str">
        <f t="shared" si="11"/>
        <v xml:space="preserve"> </v>
      </c>
      <c r="J72" s="20" t="str">
        <f t="shared" si="8"/>
        <v xml:space="preserve"> </v>
      </c>
      <c r="K72" s="63" t="str">
        <f t="shared" si="9"/>
        <v xml:space="preserve"> </v>
      </c>
      <c r="L72" s="65" t="str">
        <f t="shared" si="10"/>
        <v xml:space="preserve"> </v>
      </c>
      <c r="M72" s="74"/>
      <c r="N72" s="75"/>
    </row>
    <row r="73" spans="1:14" x14ac:dyDescent="0.2">
      <c r="A73" s="61"/>
      <c r="B73" s="42" t="str">
        <f t="shared" si="12"/>
        <v xml:space="preserve"> </v>
      </c>
      <c r="C73" s="62"/>
      <c r="D73" s="16"/>
      <c r="E73" s="16"/>
      <c r="F73" s="15" t="str">
        <f t="shared" si="7"/>
        <v xml:space="preserve"> </v>
      </c>
      <c r="G73" s="14"/>
      <c r="H73" s="18"/>
      <c r="I73" s="15" t="str">
        <f t="shared" si="11"/>
        <v xml:space="preserve"> </v>
      </c>
      <c r="J73" s="20" t="str">
        <f t="shared" si="8"/>
        <v xml:space="preserve"> </v>
      </c>
      <c r="K73" s="63" t="str">
        <f t="shared" si="9"/>
        <v xml:space="preserve"> </v>
      </c>
      <c r="L73" s="65" t="str">
        <f t="shared" si="10"/>
        <v xml:space="preserve"> </v>
      </c>
      <c r="M73" s="74"/>
      <c r="N73" s="75"/>
    </row>
    <row r="74" spans="1:14" x14ac:dyDescent="0.2">
      <c r="A74" s="61"/>
      <c r="B74" s="42" t="str">
        <f t="shared" si="12"/>
        <v xml:space="preserve"> </v>
      </c>
      <c r="C74" s="62"/>
      <c r="D74" s="16"/>
      <c r="E74" s="16"/>
      <c r="F74" s="15" t="str">
        <f t="shared" si="7"/>
        <v xml:space="preserve"> </v>
      </c>
      <c r="G74" s="14"/>
      <c r="H74" s="18"/>
      <c r="I74" s="15" t="str">
        <f t="shared" si="11"/>
        <v xml:space="preserve"> </v>
      </c>
      <c r="J74" s="20" t="str">
        <f t="shared" si="8"/>
        <v xml:space="preserve"> </v>
      </c>
      <c r="K74" s="63" t="str">
        <f t="shared" si="9"/>
        <v xml:space="preserve"> </v>
      </c>
      <c r="L74" s="65" t="str">
        <f t="shared" si="10"/>
        <v xml:space="preserve"> </v>
      </c>
      <c r="M74" s="74"/>
      <c r="N74" s="75"/>
    </row>
    <row r="75" spans="1:14" x14ac:dyDescent="0.2">
      <c r="A75" s="61"/>
      <c r="B75" s="42" t="str">
        <f t="shared" si="12"/>
        <v xml:space="preserve"> </v>
      </c>
      <c r="C75" s="62"/>
      <c r="D75" s="16"/>
      <c r="E75" s="16"/>
      <c r="F75" s="15" t="str">
        <f t="shared" si="7"/>
        <v xml:space="preserve"> </v>
      </c>
      <c r="G75" s="14"/>
      <c r="H75" s="18"/>
      <c r="I75" s="15" t="str">
        <f t="shared" si="11"/>
        <v xml:space="preserve"> </v>
      </c>
      <c r="J75" s="20" t="str">
        <f t="shared" si="8"/>
        <v xml:space="preserve"> </v>
      </c>
      <c r="K75" s="63" t="str">
        <f t="shared" si="9"/>
        <v xml:space="preserve"> </v>
      </c>
      <c r="L75" s="65" t="str">
        <f t="shared" si="10"/>
        <v xml:space="preserve"> </v>
      </c>
      <c r="M75" s="74"/>
      <c r="N75" s="75"/>
    </row>
    <row r="76" spans="1:14" x14ac:dyDescent="0.2">
      <c r="A76" s="61"/>
      <c r="B76" s="42" t="str">
        <f t="shared" si="12"/>
        <v xml:space="preserve"> </v>
      </c>
      <c r="C76" s="62"/>
      <c r="D76" s="16"/>
      <c r="E76" s="16"/>
      <c r="F76" s="15" t="str">
        <f t="shared" si="7"/>
        <v xml:space="preserve"> </v>
      </c>
      <c r="G76" s="14"/>
      <c r="H76" s="18"/>
      <c r="I76" s="15" t="str">
        <f t="shared" si="11"/>
        <v xml:space="preserve"> </v>
      </c>
      <c r="J76" s="20" t="str">
        <f t="shared" si="8"/>
        <v xml:space="preserve"> </v>
      </c>
      <c r="K76" s="63" t="str">
        <f t="shared" si="9"/>
        <v xml:space="preserve"> </v>
      </c>
      <c r="L76" s="65" t="str">
        <f t="shared" si="10"/>
        <v xml:space="preserve"> </v>
      </c>
      <c r="M76" s="74"/>
      <c r="N76" s="75"/>
    </row>
    <row r="77" spans="1:14" x14ac:dyDescent="0.2">
      <c r="A77" s="61"/>
      <c r="B77" s="42" t="str">
        <f t="shared" si="12"/>
        <v xml:space="preserve"> </v>
      </c>
      <c r="C77" s="62"/>
      <c r="D77" s="16"/>
      <c r="E77" s="16"/>
      <c r="F77" s="15" t="str">
        <f t="shared" si="7"/>
        <v xml:space="preserve"> </v>
      </c>
      <c r="G77" s="14"/>
      <c r="H77" s="18"/>
      <c r="I77" s="15" t="str">
        <f t="shared" si="11"/>
        <v xml:space="preserve"> </v>
      </c>
      <c r="J77" s="20" t="str">
        <f t="shared" si="8"/>
        <v xml:space="preserve"> </v>
      </c>
      <c r="K77" s="63" t="str">
        <f t="shared" si="9"/>
        <v xml:space="preserve"> </v>
      </c>
      <c r="L77" s="65" t="str">
        <f t="shared" si="10"/>
        <v xml:space="preserve"> </v>
      </c>
      <c r="M77" s="74"/>
      <c r="N77" s="75"/>
    </row>
    <row r="78" spans="1:14" x14ac:dyDescent="0.2">
      <c r="A78" s="61"/>
      <c r="B78" s="42" t="str">
        <f t="shared" si="12"/>
        <v xml:space="preserve"> </v>
      </c>
      <c r="C78" s="62"/>
      <c r="D78" s="16"/>
      <c r="E78" s="16"/>
      <c r="F78" s="15" t="str">
        <f t="shared" si="7"/>
        <v xml:space="preserve"> </v>
      </c>
      <c r="G78" s="14"/>
      <c r="H78" s="18"/>
      <c r="I78" s="15" t="str">
        <f t="shared" si="11"/>
        <v xml:space="preserve"> </v>
      </c>
      <c r="J78" s="20" t="str">
        <f t="shared" si="8"/>
        <v xml:space="preserve"> </v>
      </c>
      <c r="K78" s="63" t="str">
        <f t="shared" si="9"/>
        <v xml:space="preserve"> </v>
      </c>
      <c r="L78" s="65" t="str">
        <f t="shared" si="10"/>
        <v xml:space="preserve"> </v>
      </c>
      <c r="M78" s="74"/>
      <c r="N78" s="75"/>
    </row>
    <row r="79" spans="1:14" x14ac:dyDescent="0.2">
      <c r="A79" s="61"/>
      <c r="B79" s="42" t="str">
        <f t="shared" si="12"/>
        <v xml:space="preserve"> </v>
      </c>
      <c r="C79" s="62"/>
      <c r="D79" s="16"/>
      <c r="E79" s="16"/>
      <c r="F79" s="15" t="str">
        <f t="shared" si="7"/>
        <v xml:space="preserve"> </v>
      </c>
      <c r="G79" s="14"/>
      <c r="H79" s="18"/>
      <c r="I79" s="15" t="str">
        <f t="shared" si="11"/>
        <v xml:space="preserve"> </v>
      </c>
      <c r="J79" s="20" t="str">
        <f t="shared" si="8"/>
        <v xml:space="preserve"> </v>
      </c>
      <c r="K79" s="63" t="str">
        <f t="shared" si="9"/>
        <v xml:space="preserve"> </v>
      </c>
      <c r="L79" s="65" t="str">
        <f t="shared" si="10"/>
        <v xml:space="preserve"> </v>
      </c>
      <c r="M79" s="74"/>
      <c r="N79" s="75"/>
    </row>
    <row r="80" spans="1:14" x14ac:dyDescent="0.2">
      <c r="A80" s="61"/>
      <c r="B80" s="42" t="str">
        <f t="shared" si="12"/>
        <v xml:space="preserve"> </v>
      </c>
      <c r="C80" s="62"/>
      <c r="D80" s="16"/>
      <c r="E80" s="16"/>
      <c r="F80" s="15" t="str">
        <f t="shared" si="7"/>
        <v xml:space="preserve"> </v>
      </c>
      <c r="G80" s="14"/>
      <c r="H80" s="18"/>
      <c r="I80" s="15" t="str">
        <f t="shared" si="11"/>
        <v xml:space="preserve"> </v>
      </c>
      <c r="J80" s="20" t="str">
        <f t="shared" si="8"/>
        <v xml:space="preserve"> </v>
      </c>
      <c r="K80" s="63" t="str">
        <f t="shared" si="9"/>
        <v xml:space="preserve"> </v>
      </c>
      <c r="L80" s="65" t="str">
        <f t="shared" si="10"/>
        <v xml:space="preserve"> </v>
      </c>
      <c r="M80" s="74"/>
      <c r="N80" s="75"/>
    </row>
    <row r="81" spans="1:14" x14ac:dyDescent="0.2">
      <c r="A81" s="61"/>
      <c r="B81" s="42" t="str">
        <f t="shared" si="12"/>
        <v xml:space="preserve"> </v>
      </c>
      <c r="C81" s="62"/>
      <c r="D81" s="16"/>
      <c r="E81" s="16"/>
      <c r="F81" s="15" t="str">
        <f t="shared" si="7"/>
        <v xml:space="preserve"> </v>
      </c>
      <c r="G81" s="14"/>
      <c r="H81" s="18"/>
      <c r="I81" s="15" t="str">
        <f t="shared" si="11"/>
        <v xml:space="preserve"> </v>
      </c>
      <c r="J81" s="20" t="str">
        <f t="shared" si="8"/>
        <v xml:space="preserve"> </v>
      </c>
      <c r="K81" s="63" t="str">
        <f t="shared" si="9"/>
        <v xml:space="preserve"> </v>
      </c>
      <c r="L81" s="65" t="str">
        <f t="shared" si="10"/>
        <v xml:space="preserve"> </v>
      </c>
      <c r="M81" s="74"/>
      <c r="N81" s="75"/>
    </row>
    <row r="82" spans="1:14" x14ac:dyDescent="0.2">
      <c r="A82" s="61"/>
      <c r="B82" s="42" t="str">
        <f t="shared" si="12"/>
        <v xml:space="preserve"> </v>
      </c>
      <c r="C82" s="62"/>
      <c r="D82" s="16"/>
      <c r="E82" s="16"/>
      <c r="F82" s="15" t="str">
        <f t="shared" si="7"/>
        <v xml:space="preserve"> </v>
      </c>
      <c r="G82" s="14"/>
      <c r="H82" s="18"/>
      <c r="I82" s="15" t="str">
        <f t="shared" si="11"/>
        <v xml:space="preserve"> </v>
      </c>
      <c r="J82" s="20" t="str">
        <f t="shared" si="8"/>
        <v xml:space="preserve"> </v>
      </c>
      <c r="K82" s="63" t="str">
        <f t="shared" si="9"/>
        <v xml:space="preserve"> </v>
      </c>
      <c r="L82" s="65" t="str">
        <f t="shared" si="10"/>
        <v xml:space="preserve"> </v>
      </c>
      <c r="M82" s="74"/>
      <c r="N82" s="75"/>
    </row>
    <row r="83" spans="1:14" x14ac:dyDescent="0.2">
      <c r="A83" s="61"/>
      <c r="B83" s="42" t="str">
        <f t="shared" si="12"/>
        <v xml:space="preserve"> </v>
      </c>
      <c r="C83" s="62"/>
      <c r="D83" s="16"/>
      <c r="E83" s="16"/>
      <c r="F83" s="15" t="str">
        <f t="shared" si="7"/>
        <v xml:space="preserve"> </v>
      </c>
      <c r="G83" s="14"/>
      <c r="H83" s="18"/>
      <c r="I83" s="15" t="str">
        <f t="shared" si="11"/>
        <v xml:space="preserve"> </v>
      </c>
      <c r="J83" s="20" t="str">
        <f t="shared" si="8"/>
        <v xml:space="preserve"> </v>
      </c>
      <c r="K83" s="63" t="str">
        <f t="shared" si="9"/>
        <v xml:space="preserve"> </v>
      </c>
      <c r="L83" s="65" t="str">
        <f t="shared" si="10"/>
        <v xml:space="preserve"> </v>
      </c>
      <c r="M83" s="74"/>
      <c r="N83" s="75"/>
    </row>
    <row r="84" spans="1:14" x14ac:dyDescent="0.2">
      <c r="A84" s="61"/>
      <c r="B84" s="42" t="str">
        <f t="shared" si="12"/>
        <v xml:space="preserve"> </v>
      </c>
      <c r="C84" s="62"/>
      <c r="D84" s="16"/>
      <c r="E84" s="16"/>
      <c r="F84" s="15" t="str">
        <f t="shared" si="7"/>
        <v xml:space="preserve"> </v>
      </c>
      <c r="G84" s="14"/>
      <c r="H84" s="18"/>
      <c r="I84" s="15" t="str">
        <f t="shared" si="11"/>
        <v xml:space="preserve"> </v>
      </c>
      <c r="J84" s="20" t="str">
        <f t="shared" si="8"/>
        <v xml:space="preserve"> </v>
      </c>
      <c r="K84" s="63" t="str">
        <f t="shared" si="9"/>
        <v xml:space="preserve"> </v>
      </c>
      <c r="L84" s="65" t="str">
        <f t="shared" si="10"/>
        <v xml:space="preserve"> </v>
      </c>
      <c r="M84" s="74"/>
      <c r="N84" s="75"/>
    </row>
    <row r="85" spans="1:14" x14ac:dyDescent="0.2">
      <c r="A85" s="61"/>
      <c r="B85" s="42" t="str">
        <f t="shared" si="12"/>
        <v xml:space="preserve"> </v>
      </c>
      <c r="C85" s="62"/>
      <c r="D85" s="16"/>
      <c r="E85" s="16"/>
      <c r="F85" s="15" t="str">
        <f t="shared" si="7"/>
        <v xml:space="preserve"> </v>
      </c>
      <c r="G85" s="14"/>
      <c r="H85" s="18"/>
      <c r="I85" s="15" t="str">
        <f t="shared" si="11"/>
        <v xml:space="preserve"> </v>
      </c>
      <c r="J85" s="20" t="str">
        <f t="shared" si="8"/>
        <v xml:space="preserve"> </v>
      </c>
      <c r="K85" s="63" t="str">
        <f t="shared" si="9"/>
        <v xml:space="preserve"> </v>
      </c>
      <c r="L85" s="65" t="str">
        <f t="shared" si="10"/>
        <v xml:space="preserve"> </v>
      </c>
      <c r="M85" s="74"/>
      <c r="N85" s="75"/>
    </row>
    <row r="86" spans="1:14" x14ac:dyDescent="0.2">
      <c r="A86" s="61"/>
      <c r="B86" s="42" t="str">
        <f t="shared" si="12"/>
        <v xml:space="preserve"> </v>
      </c>
      <c r="C86" s="62"/>
      <c r="D86" s="16"/>
      <c r="E86" s="16"/>
      <c r="F86" s="15" t="str">
        <f t="shared" si="7"/>
        <v xml:space="preserve"> </v>
      </c>
      <c r="G86" s="14"/>
      <c r="H86" s="18"/>
      <c r="I86" s="15" t="str">
        <f t="shared" si="11"/>
        <v xml:space="preserve"> </v>
      </c>
      <c r="J86" s="20" t="str">
        <f t="shared" si="8"/>
        <v xml:space="preserve"> </v>
      </c>
      <c r="K86" s="63" t="str">
        <f t="shared" si="9"/>
        <v xml:space="preserve"> </v>
      </c>
      <c r="L86" s="65" t="str">
        <f t="shared" si="10"/>
        <v xml:space="preserve"> </v>
      </c>
      <c r="M86" s="74"/>
      <c r="N86" s="75"/>
    </row>
    <row r="87" spans="1:14" x14ac:dyDescent="0.2">
      <c r="A87" s="61"/>
      <c r="B87" s="42" t="str">
        <f t="shared" si="12"/>
        <v xml:space="preserve"> </v>
      </c>
      <c r="C87" s="62"/>
      <c r="D87" s="16"/>
      <c r="E87" s="16"/>
      <c r="F87" s="15" t="str">
        <f t="shared" si="7"/>
        <v xml:space="preserve"> </v>
      </c>
      <c r="G87" s="14"/>
      <c r="H87" s="28"/>
      <c r="I87" s="15" t="str">
        <f t="shared" si="11"/>
        <v xml:space="preserve"> </v>
      </c>
      <c r="J87" s="29" t="str">
        <f t="shared" si="8"/>
        <v xml:space="preserve"> </v>
      </c>
      <c r="K87" s="63" t="str">
        <f t="shared" si="9"/>
        <v xml:space="preserve"> </v>
      </c>
      <c r="L87" s="65" t="str">
        <f t="shared" si="10"/>
        <v xml:space="preserve"> </v>
      </c>
      <c r="M87" s="74"/>
      <c r="N87" s="75"/>
    </row>
    <row r="88" spans="1:14" x14ac:dyDescent="0.2">
      <c r="A88" s="61"/>
      <c r="B88" s="42" t="str">
        <f t="shared" si="12"/>
        <v xml:space="preserve"> </v>
      </c>
      <c r="C88" s="62"/>
      <c r="D88" s="16"/>
      <c r="E88" s="16"/>
      <c r="F88" s="15" t="str">
        <f t="shared" si="7"/>
        <v xml:space="preserve"> </v>
      </c>
      <c r="G88" s="14"/>
      <c r="H88" s="30"/>
      <c r="I88" s="15" t="str">
        <f t="shared" si="11"/>
        <v xml:space="preserve"> </v>
      </c>
      <c r="J88" s="31" t="str">
        <f t="shared" si="8"/>
        <v xml:space="preserve"> </v>
      </c>
      <c r="K88" s="63" t="str">
        <f t="shared" si="9"/>
        <v xml:space="preserve"> </v>
      </c>
      <c r="L88" s="65" t="str">
        <f t="shared" si="10"/>
        <v xml:space="preserve"> </v>
      </c>
      <c r="M88" s="74"/>
      <c r="N88" s="75"/>
    </row>
    <row r="89" spans="1:14" x14ac:dyDescent="0.2">
      <c r="A89" s="61"/>
      <c r="B89" s="42" t="str">
        <f t="shared" si="12"/>
        <v xml:space="preserve"> </v>
      </c>
      <c r="C89" s="62"/>
      <c r="D89" s="16"/>
      <c r="E89" s="16"/>
      <c r="F89" s="15" t="str">
        <f t="shared" si="7"/>
        <v xml:space="preserve"> </v>
      </c>
      <c r="G89" s="14"/>
      <c r="H89" s="30"/>
      <c r="I89" s="15" t="str">
        <f t="shared" si="11"/>
        <v xml:space="preserve"> </v>
      </c>
      <c r="J89" s="31" t="str">
        <f t="shared" si="8"/>
        <v xml:space="preserve"> </v>
      </c>
      <c r="K89" s="63" t="str">
        <f t="shared" si="9"/>
        <v xml:space="preserve"> </v>
      </c>
      <c r="L89" s="65" t="str">
        <f t="shared" si="10"/>
        <v xml:space="preserve"> </v>
      </c>
      <c r="M89" s="74"/>
      <c r="N89" s="75"/>
    </row>
    <row r="90" spans="1:14" x14ac:dyDescent="0.2">
      <c r="A90" s="61"/>
      <c r="B90" s="42" t="str">
        <f t="shared" si="12"/>
        <v xml:space="preserve"> </v>
      </c>
      <c r="C90" s="62"/>
      <c r="D90" s="16"/>
      <c r="E90" s="16"/>
      <c r="F90" s="15" t="str">
        <f t="shared" si="7"/>
        <v xml:space="preserve"> </v>
      </c>
      <c r="G90" s="14"/>
      <c r="H90" s="30"/>
      <c r="I90" s="15" t="str">
        <f t="shared" si="11"/>
        <v xml:space="preserve"> </v>
      </c>
      <c r="J90" s="31" t="str">
        <f t="shared" si="8"/>
        <v xml:space="preserve"> </v>
      </c>
      <c r="K90" s="63" t="str">
        <f t="shared" si="9"/>
        <v xml:space="preserve"> </v>
      </c>
      <c r="L90" s="65" t="str">
        <f t="shared" si="10"/>
        <v xml:space="preserve"> </v>
      </c>
      <c r="M90" s="74"/>
      <c r="N90" s="75"/>
    </row>
    <row r="91" spans="1:14" x14ac:dyDescent="0.2">
      <c r="A91" s="61"/>
      <c r="B91" s="42" t="str">
        <f t="shared" si="12"/>
        <v xml:space="preserve"> </v>
      </c>
      <c r="C91" s="62"/>
      <c r="D91" s="16"/>
      <c r="E91" s="16"/>
      <c r="F91" s="15" t="str">
        <f t="shared" si="7"/>
        <v xml:space="preserve"> </v>
      </c>
      <c r="G91" s="14"/>
      <c r="H91" s="30"/>
      <c r="I91" s="15" t="str">
        <f t="shared" si="11"/>
        <v xml:space="preserve"> </v>
      </c>
      <c r="J91" s="31" t="str">
        <f t="shared" si="8"/>
        <v xml:space="preserve"> </v>
      </c>
      <c r="K91" s="63" t="str">
        <f t="shared" si="9"/>
        <v xml:space="preserve"> </v>
      </c>
      <c r="L91" s="65" t="str">
        <f t="shared" si="10"/>
        <v xml:space="preserve"> </v>
      </c>
      <c r="M91" s="74"/>
      <c r="N91" s="75"/>
    </row>
    <row r="92" spans="1:14" x14ac:dyDescent="0.2">
      <c r="A92" s="61"/>
      <c r="B92" s="42" t="str">
        <f t="shared" si="12"/>
        <v xml:space="preserve"> </v>
      </c>
      <c r="C92" s="62"/>
      <c r="D92" s="16"/>
      <c r="E92" s="16"/>
      <c r="F92" s="15" t="str">
        <f t="shared" si="7"/>
        <v xml:space="preserve"> </v>
      </c>
      <c r="G92" s="14"/>
      <c r="H92" s="32"/>
      <c r="I92" s="15" t="str">
        <f t="shared" si="11"/>
        <v xml:space="preserve"> </v>
      </c>
      <c r="J92" s="33" t="str">
        <f t="shared" si="8"/>
        <v xml:space="preserve"> </v>
      </c>
      <c r="K92" s="63" t="str">
        <f t="shared" si="9"/>
        <v xml:space="preserve"> </v>
      </c>
      <c r="L92" s="65" t="str">
        <f t="shared" si="10"/>
        <v xml:space="preserve"> </v>
      </c>
      <c r="M92" s="74"/>
      <c r="N92" s="75"/>
    </row>
    <row r="93" spans="1:14" ht="13.5" thickBot="1" x14ac:dyDescent="0.25">
      <c r="A93" s="61"/>
      <c r="B93" s="42" t="str">
        <f t="shared" si="12"/>
        <v xml:space="preserve"> </v>
      </c>
      <c r="C93" s="62"/>
      <c r="D93" s="16"/>
      <c r="E93" s="16"/>
      <c r="F93" s="15" t="str">
        <f t="shared" si="7"/>
        <v xml:space="preserve"> </v>
      </c>
      <c r="G93" s="14"/>
      <c r="H93" s="22"/>
      <c r="I93" s="40" t="str">
        <f t="shared" si="11"/>
        <v xml:space="preserve"> </v>
      </c>
      <c r="J93" s="29" t="str">
        <f t="shared" si="8"/>
        <v xml:space="preserve"> </v>
      </c>
      <c r="K93" s="63" t="str">
        <f t="shared" si="9"/>
        <v xml:space="preserve"> </v>
      </c>
      <c r="L93" s="65" t="str">
        <f t="shared" si="10"/>
        <v xml:space="preserve"> </v>
      </c>
      <c r="M93" s="74"/>
      <c r="N93" s="75"/>
    </row>
    <row r="94" spans="1:14" ht="13.5" thickBot="1" x14ac:dyDescent="0.25">
      <c r="A94" s="11"/>
      <c r="B94" s="12"/>
      <c r="C94" s="12"/>
      <c r="D94" s="13"/>
      <c r="E94" s="13"/>
      <c r="F94" s="13"/>
      <c r="G94" s="13"/>
      <c r="H94" s="21"/>
      <c r="I94" s="76" t="s">
        <v>20</v>
      </c>
      <c r="J94" s="76"/>
      <c r="K94" s="64" t="str">
        <f>IF(ISTEXT(K45),SUM(K10:K44,K59:K93)," ")</f>
        <v xml:space="preserve"> </v>
      </c>
      <c r="L94" s="66" t="str">
        <f>IF(ISTEXT(L45)," ",IF(ISTEXT(K94)," ",IF($B$59="A",(K94/$K$5),IF($B$59="B",(K94/$K$6),IF($B$10="R",(K94/$K$7)," ")))))</f>
        <v xml:space="preserve"> </v>
      </c>
      <c r="M94" s="24"/>
      <c r="N94" s="23"/>
    </row>
  </sheetData>
  <sheetProtection password="ED93" sheet="1" objects="1" scenarios="1" selectLockedCells="1"/>
  <mergeCells count="129">
    <mergeCell ref="E4:H4"/>
    <mergeCell ref="M23:N23"/>
    <mergeCell ref="M24:N24"/>
    <mergeCell ref="M26:N26"/>
    <mergeCell ref="M13:N13"/>
    <mergeCell ref="M10:N10"/>
    <mergeCell ref="M6:N6"/>
    <mergeCell ref="K7:L7"/>
    <mergeCell ref="M7:N7"/>
    <mergeCell ref="M37:N37"/>
    <mergeCell ref="M34:N34"/>
    <mergeCell ref="M35:N35"/>
    <mergeCell ref="M36:N36"/>
    <mergeCell ref="M22:N22"/>
    <mergeCell ref="M21:N21"/>
    <mergeCell ref="M25:N25"/>
    <mergeCell ref="M17:N17"/>
    <mergeCell ref="M18:N18"/>
    <mergeCell ref="M27:N27"/>
    <mergeCell ref="M28:N28"/>
    <mergeCell ref="H8:J8"/>
    <mergeCell ref="K6:L6"/>
    <mergeCell ref="A8:A9"/>
    <mergeCell ref="B8:B9"/>
    <mergeCell ref="M16:N16"/>
    <mergeCell ref="M12:N12"/>
    <mergeCell ref="M15:N15"/>
    <mergeCell ref="G8:G9"/>
    <mergeCell ref="M14:N14"/>
    <mergeCell ref="K8:K9"/>
    <mergeCell ref="L8:L9"/>
    <mergeCell ref="M8:N9"/>
    <mergeCell ref="M11:N11"/>
    <mergeCell ref="A1:B4"/>
    <mergeCell ref="M31:N31"/>
    <mergeCell ref="M32:N32"/>
    <mergeCell ref="D8:D9"/>
    <mergeCell ref="E8:E9"/>
    <mergeCell ref="F8:F9"/>
    <mergeCell ref="E6:H6"/>
    <mergeCell ref="C8:C9"/>
    <mergeCell ref="M33:N33"/>
    <mergeCell ref="E2:H2"/>
    <mergeCell ref="E3:H3"/>
    <mergeCell ref="I2:J2"/>
    <mergeCell ref="I3:J3"/>
    <mergeCell ref="I4:J4"/>
    <mergeCell ref="K5:L5"/>
    <mergeCell ref="K2:N2"/>
    <mergeCell ref="K3:N3"/>
    <mergeCell ref="K4:L4"/>
    <mergeCell ref="M4:N4"/>
    <mergeCell ref="M5:N5"/>
    <mergeCell ref="M19:N19"/>
    <mergeCell ref="M20:N20"/>
    <mergeCell ref="M29:N29"/>
    <mergeCell ref="M30:N30"/>
    <mergeCell ref="M38:N38"/>
    <mergeCell ref="A50:B53"/>
    <mergeCell ref="E52:H52"/>
    <mergeCell ref="I52:J52"/>
    <mergeCell ref="I53:J53"/>
    <mergeCell ref="E51:H51"/>
    <mergeCell ref="I45:J45"/>
    <mergeCell ref="K51:N51"/>
    <mergeCell ref="M39:N39"/>
    <mergeCell ref="M40:N40"/>
    <mergeCell ref="M41:N41"/>
    <mergeCell ref="M42:N42"/>
    <mergeCell ref="M43:N43"/>
    <mergeCell ref="M44:N44"/>
    <mergeCell ref="M55:N55"/>
    <mergeCell ref="E55:H55"/>
    <mergeCell ref="K55:L55"/>
    <mergeCell ref="A57:A58"/>
    <mergeCell ref="B57:B58"/>
    <mergeCell ref="C57:C58"/>
    <mergeCell ref="D57:D58"/>
    <mergeCell ref="I51:J51"/>
    <mergeCell ref="M54:N54"/>
    <mergeCell ref="K52:N52"/>
    <mergeCell ref="K53:L53"/>
    <mergeCell ref="K54:L54"/>
    <mergeCell ref="M53:N53"/>
    <mergeCell ref="K56:L56"/>
    <mergeCell ref="M56:N56"/>
    <mergeCell ref="G57:G58"/>
    <mergeCell ref="H57:J57"/>
    <mergeCell ref="K57:K58"/>
    <mergeCell ref="L57:L58"/>
    <mergeCell ref="M57:N58"/>
    <mergeCell ref="M59:N59"/>
    <mergeCell ref="M60:N60"/>
    <mergeCell ref="M61:N61"/>
    <mergeCell ref="E57:E58"/>
    <mergeCell ref="F57:F58"/>
    <mergeCell ref="M62:N62"/>
    <mergeCell ref="M63:N63"/>
    <mergeCell ref="M76:N76"/>
    <mergeCell ref="M77:N77"/>
    <mergeCell ref="M66:N66"/>
    <mergeCell ref="M67:N67"/>
    <mergeCell ref="M68:N68"/>
    <mergeCell ref="M69:N69"/>
    <mergeCell ref="M70:N70"/>
    <mergeCell ref="M71:N71"/>
    <mergeCell ref="M64:N64"/>
    <mergeCell ref="M65:N65"/>
    <mergeCell ref="M92:N92"/>
    <mergeCell ref="M93:N93"/>
    <mergeCell ref="I94:J94"/>
    <mergeCell ref="M72:N72"/>
    <mergeCell ref="M73:N73"/>
    <mergeCell ref="M74:N74"/>
    <mergeCell ref="M75:N75"/>
    <mergeCell ref="M87:N87"/>
    <mergeCell ref="M80:N80"/>
    <mergeCell ref="M81:N81"/>
    <mergeCell ref="M78:N78"/>
    <mergeCell ref="M88:N88"/>
    <mergeCell ref="M89:N89"/>
    <mergeCell ref="M90:N90"/>
    <mergeCell ref="M91:N91"/>
    <mergeCell ref="M84:N84"/>
    <mergeCell ref="M79:N79"/>
    <mergeCell ref="M85:N85"/>
    <mergeCell ref="M86:N86"/>
    <mergeCell ref="M82:N82"/>
    <mergeCell ref="M83:N83"/>
  </mergeCells>
  <phoneticPr fontId="0" type="noConversion"/>
  <dataValidations count="1">
    <dataValidation type="list" showInputMessage="1" showErrorMessage="1" sqref="B10">
      <formula1>$B$46:$B$49</formula1>
    </dataValidation>
  </dataValidations>
  <printOptions horizontalCentered="1"/>
  <pageMargins left="0" right="0" top="0" bottom="0" header="0" footer="0"/>
  <pageSetup scale="99" orientation="landscape" blackAndWhite="1" horizontalDpi="4294967293" verticalDpi="300" r:id="rId1"/>
  <headerFooter alignWithMargins="0"/>
  <rowBreaks count="1" manualBreakCount="1">
    <brk id="4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35"/>
  <sheetViews>
    <sheetView showGridLines="0" zoomScale="85" zoomScaleNormal="85" workbookViewId="0">
      <selection activeCell="M2" sqref="M2:N2"/>
    </sheetView>
  </sheetViews>
  <sheetFormatPr defaultRowHeight="12.75" x14ac:dyDescent="0.2"/>
  <cols>
    <col min="1" max="1" width="9.28515625" bestFit="1" customWidth="1"/>
  </cols>
  <sheetData>
    <row r="1" spans="1:14" x14ac:dyDescent="0.2">
      <c r="A1" s="105"/>
      <c r="B1" s="105"/>
    </row>
    <row r="2" spans="1:14" x14ac:dyDescent="0.2">
      <c r="A2" s="105"/>
      <c r="B2" s="105"/>
      <c r="E2" s="177" t="s">
        <v>0</v>
      </c>
      <c r="F2" s="177"/>
      <c r="G2" s="177"/>
      <c r="H2" s="177"/>
      <c r="I2" s="177"/>
      <c r="K2" s="86" t="s">
        <v>1</v>
      </c>
      <c r="L2" s="91"/>
      <c r="M2" s="74"/>
      <c r="N2" s="75"/>
    </row>
    <row r="3" spans="1:14" x14ac:dyDescent="0.2">
      <c r="A3" s="105"/>
      <c r="B3" s="105"/>
      <c r="D3" s="2"/>
      <c r="E3" s="177" t="s">
        <v>2</v>
      </c>
      <c r="F3" s="177"/>
      <c r="G3" s="177"/>
      <c r="H3" s="177"/>
      <c r="I3" s="177"/>
      <c r="K3" s="86" t="s">
        <v>3</v>
      </c>
      <c r="L3" s="91"/>
      <c r="M3" s="178"/>
      <c r="N3" s="179"/>
    </row>
    <row r="4" spans="1:14" x14ac:dyDescent="0.2">
      <c r="A4" s="105"/>
      <c r="B4" s="105"/>
      <c r="E4" s="177" t="s">
        <v>33</v>
      </c>
      <c r="F4" s="177"/>
      <c r="G4" s="177"/>
      <c r="H4" s="177"/>
      <c r="I4" s="177"/>
      <c r="K4" s="1"/>
      <c r="L4" s="36" t="s">
        <v>6</v>
      </c>
      <c r="M4" s="5"/>
      <c r="N4" s="5"/>
    </row>
    <row r="5" spans="1:14" ht="12.75" customHeight="1" x14ac:dyDescent="0.2">
      <c r="A5" t="str">
        <f>'Full Range'!A5</f>
        <v>EBS-16</v>
      </c>
      <c r="K5" s="166" t="s">
        <v>27</v>
      </c>
      <c r="L5" s="71" t="s">
        <v>14</v>
      </c>
      <c r="M5" s="106"/>
      <c r="N5" s="107"/>
    </row>
    <row r="6" spans="1:14" x14ac:dyDescent="0.2">
      <c r="E6" s="83" t="s">
        <v>28</v>
      </c>
      <c r="F6" s="83"/>
      <c r="G6" s="83"/>
      <c r="H6" s="83"/>
      <c r="I6" s="83"/>
      <c r="K6" s="167"/>
      <c r="L6" s="71" t="s">
        <v>30</v>
      </c>
      <c r="M6" s="106"/>
      <c r="N6" s="107"/>
    </row>
    <row r="7" spans="1:14" ht="12.75" customHeight="1" thickBot="1" x14ac:dyDescent="0.25">
      <c r="A7" s="4"/>
      <c r="B7" s="3"/>
      <c r="K7" s="167"/>
      <c r="L7" t="s">
        <v>32</v>
      </c>
      <c r="M7" s="111"/>
      <c r="N7" s="112"/>
    </row>
    <row r="8" spans="1:14" x14ac:dyDescent="0.2">
      <c r="A8" s="79" t="s">
        <v>5</v>
      </c>
      <c r="B8" s="79" t="s">
        <v>6</v>
      </c>
      <c r="C8" s="84" t="s">
        <v>15</v>
      </c>
      <c r="D8" s="79" t="s">
        <v>7</v>
      </c>
      <c r="E8" s="79" t="s">
        <v>8</v>
      </c>
      <c r="F8" s="79" t="s">
        <v>9</v>
      </c>
      <c r="G8" s="84" t="s">
        <v>10</v>
      </c>
      <c r="H8" s="99" t="s">
        <v>11</v>
      </c>
      <c r="I8" s="164" t="s">
        <v>23</v>
      </c>
      <c r="J8" s="174" t="s">
        <v>12</v>
      </c>
      <c r="K8" s="101" t="s">
        <v>13</v>
      </c>
      <c r="L8" s="172"/>
      <c r="M8" s="172"/>
      <c r="N8" s="102"/>
    </row>
    <row r="9" spans="1:14" ht="13.5" thickBot="1" x14ac:dyDescent="0.25">
      <c r="A9" s="80"/>
      <c r="B9" s="80"/>
      <c r="C9" s="85"/>
      <c r="D9" s="80"/>
      <c r="E9" s="80"/>
      <c r="F9" s="80"/>
      <c r="G9" s="85"/>
      <c r="H9" s="100"/>
      <c r="I9" s="165"/>
      <c r="J9" s="175"/>
      <c r="K9" s="103"/>
      <c r="L9" s="173"/>
      <c r="M9" s="173"/>
      <c r="N9" s="104"/>
    </row>
    <row r="10" spans="1:14" x14ac:dyDescent="0.2">
      <c r="A10" s="159"/>
      <c r="B10" s="160"/>
      <c r="C10" s="161"/>
      <c r="D10" s="25"/>
      <c r="E10" s="25"/>
      <c r="F10" s="45" t="str">
        <f>IF(ISBLANK(D10)," ",IF(ISBLANK(E10)," ",D10+E10))</f>
        <v xml:space="preserve"> </v>
      </c>
      <c r="G10" s="25"/>
      <c r="H10" s="53" t="str">
        <f>IF(ISBLANK(F10)," ",IF(ISBLANK(G10)," ",G10-F10))</f>
        <v xml:space="preserve"> </v>
      </c>
      <c r="I10" s="162" t="str">
        <f>IF(ISNUMBER(H11),H10+H11," ")</f>
        <v xml:space="preserve"> </v>
      </c>
      <c r="J10" s="156" t="str">
        <f>IF(ISNUMBER(I10),IF(B10="A",I10/$M$5,IF(B10="B",I10/$M$6,IF(B10="R",I10/$M$7," ")))," ")</f>
        <v xml:space="preserve"> </v>
      </c>
      <c r="K10" s="150"/>
      <c r="L10" s="151"/>
      <c r="M10" s="151"/>
      <c r="N10" s="152"/>
    </row>
    <row r="11" spans="1:14" x14ac:dyDescent="0.2">
      <c r="A11" s="113"/>
      <c r="B11" s="115"/>
      <c r="C11" s="133"/>
      <c r="D11" s="43"/>
      <c r="E11" s="43"/>
      <c r="F11" s="46" t="str">
        <f>IF(ISBLANK(D11)," ",IF(ISBLANK(E11)," ",D11+E11))</f>
        <v xml:space="preserve"> </v>
      </c>
      <c r="G11" s="43"/>
      <c r="H11" s="60" t="str">
        <f t="shared" ref="H11:H39" si="0">IF(ISBLANK(F11)," ",IF(ISBLANK(G11)," ",G11-F11))</f>
        <v xml:space="preserve"> </v>
      </c>
      <c r="I11" s="135"/>
      <c r="J11" s="117"/>
      <c r="K11" s="153"/>
      <c r="L11" s="154"/>
      <c r="M11" s="154"/>
      <c r="N11" s="155"/>
    </row>
    <row r="12" spans="1:14" x14ac:dyDescent="0.2">
      <c r="A12" s="157"/>
      <c r="B12" s="145"/>
      <c r="C12" s="146"/>
      <c r="D12" s="44"/>
      <c r="E12" s="44"/>
      <c r="F12" s="46" t="str">
        <f t="shared" ref="F12:F39" si="1">IF(ISBLANK(D12)," ",IF(ISBLANK(E12)," ",D12+E12))</f>
        <v xml:space="preserve"> </v>
      </c>
      <c r="G12" s="44"/>
      <c r="H12" s="53" t="str">
        <f t="shared" si="0"/>
        <v xml:space="preserve"> </v>
      </c>
      <c r="I12" s="163" t="str">
        <f>IF(ISNUMBER(H13),H12+H13," ")</f>
        <v xml:space="preserve"> </v>
      </c>
      <c r="J12" s="158" t="str">
        <f>IF(ISNUMBER(I12),IF(B12="A",I12/$M$5,IF(B12="B",I12/$M$6,IF(B12="R",I12/$M$7," ")))," ")</f>
        <v xml:space="preserve"> </v>
      </c>
      <c r="K12" s="147"/>
      <c r="L12" s="148"/>
      <c r="M12" s="148"/>
      <c r="N12" s="149"/>
    </row>
    <row r="13" spans="1:14" ht="13.5" thickBot="1" x14ac:dyDescent="0.25">
      <c r="A13" s="114"/>
      <c r="B13" s="116"/>
      <c r="C13" s="134"/>
      <c r="D13" s="26"/>
      <c r="E13" s="26"/>
      <c r="F13" s="47" t="str">
        <f t="shared" si="1"/>
        <v xml:space="preserve"> </v>
      </c>
      <c r="G13" s="26"/>
      <c r="H13" s="51" t="str">
        <f t="shared" si="0"/>
        <v xml:space="preserve"> </v>
      </c>
      <c r="I13" s="136"/>
      <c r="J13" s="118"/>
      <c r="K13" s="122"/>
      <c r="L13" s="123"/>
      <c r="M13" s="123"/>
      <c r="N13" s="124"/>
    </row>
    <row r="14" spans="1:14" ht="13.5" thickTop="1" x14ac:dyDescent="0.2">
      <c r="A14" s="137"/>
      <c r="B14" s="139"/>
      <c r="C14" s="141"/>
      <c r="D14" s="27"/>
      <c r="E14" s="27"/>
      <c r="F14" s="55" t="str">
        <f t="shared" si="1"/>
        <v xml:space="preserve"> </v>
      </c>
      <c r="G14" s="27"/>
      <c r="H14" s="52" t="str">
        <f t="shared" si="0"/>
        <v xml:space="preserve"> </v>
      </c>
      <c r="I14" s="143" t="str">
        <f>IF(ISNUMBER(H15),H14+H15," ")</f>
        <v xml:space="preserve"> </v>
      </c>
      <c r="J14" s="125" t="str">
        <f>IF(ISNUMBER(I14),IF(B14="A",I14/$M$5,IF(B14="B",I14/$M$6,IF(B14="R",I14/$M$7," ")))," ")</f>
        <v xml:space="preserve"> </v>
      </c>
      <c r="K14" s="127"/>
      <c r="L14" s="128"/>
      <c r="M14" s="128"/>
      <c r="N14" s="129"/>
    </row>
    <row r="15" spans="1:14" x14ac:dyDescent="0.2">
      <c r="A15" s="138"/>
      <c r="B15" s="140"/>
      <c r="C15" s="142"/>
      <c r="D15" s="7"/>
      <c r="E15" s="7"/>
      <c r="F15" s="56" t="str">
        <f t="shared" si="1"/>
        <v xml:space="preserve"> </v>
      </c>
      <c r="G15" s="7"/>
      <c r="H15" s="53" t="str">
        <f t="shared" si="0"/>
        <v xml:space="preserve"> </v>
      </c>
      <c r="I15" s="144"/>
      <c r="J15" s="126"/>
      <c r="K15" s="130"/>
      <c r="L15" s="131"/>
      <c r="M15" s="131"/>
      <c r="N15" s="132"/>
    </row>
    <row r="16" spans="1:14" x14ac:dyDescent="0.2">
      <c r="A16" s="113"/>
      <c r="B16" s="115"/>
      <c r="C16" s="133"/>
      <c r="D16" s="7"/>
      <c r="E16" s="7"/>
      <c r="F16" s="54" t="str">
        <f t="shared" si="1"/>
        <v xml:space="preserve"> </v>
      </c>
      <c r="G16" s="7"/>
      <c r="H16" s="53" t="str">
        <f t="shared" si="0"/>
        <v xml:space="preserve"> </v>
      </c>
      <c r="I16" s="135" t="str">
        <f>IF(ISNUMBER(H17),H16+H17," ")</f>
        <v xml:space="preserve"> </v>
      </c>
      <c r="J16" s="158" t="str">
        <f>IF(ISNUMBER(I16),IF(B16="A",I16/$M$5,IF(B16="B",I16/$M$6,IF(B16="R",I16/$M$7," ")))," ")</f>
        <v xml:space="preserve"> </v>
      </c>
      <c r="K16" s="119"/>
      <c r="L16" s="120"/>
      <c r="M16" s="120"/>
      <c r="N16" s="121"/>
    </row>
    <row r="17" spans="1:14" ht="13.5" thickBot="1" x14ac:dyDescent="0.25">
      <c r="A17" s="114"/>
      <c r="B17" s="116"/>
      <c r="C17" s="134"/>
      <c r="D17" s="26"/>
      <c r="E17" s="26"/>
      <c r="F17" s="47" t="str">
        <f t="shared" si="1"/>
        <v xml:space="preserve"> </v>
      </c>
      <c r="G17" s="26"/>
      <c r="H17" s="51" t="str">
        <f t="shared" si="0"/>
        <v xml:space="preserve"> </v>
      </c>
      <c r="I17" s="136"/>
      <c r="J17" s="118"/>
      <c r="K17" s="122"/>
      <c r="L17" s="123"/>
      <c r="M17" s="123"/>
      <c r="N17" s="124"/>
    </row>
    <row r="18" spans="1:14" ht="13.5" thickTop="1" x14ac:dyDescent="0.2">
      <c r="A18" s="137"/>
      <c r="B18" s="139"/>
      <c r="C18" s="141"/>
      <c r="D18" s="27"/>
      <c r="E18" s="27"/>
      <c r="F18" s="55" t="str">
        <f t="shared" si="1"/>
        <v xml:space="preserve"> </v>
      </c>
      <c r="G18" s="27"/>
      <c r="H18" s="52" t="str">
        <f t="shared" si="0"/>
        <v xml:space="preserve"> </v>
      </c>
      <c r="I18" s="143" t="str">
        <f>IF(ISNUMBER(H19),H18+H19," ")</f>
        <v xml:space="preserve"> </v>
      </c>
      <c r="J18" s="125" t="str">
        <f>IF(ISNUMBER(I18),IF(B18="A",I18/$M$5,IF(B18="B",I18/$M$6,IF(B18="R",I18/$M$7," ")))," ")</f>
        <v xml:space="preserve"> </v>
      </c>
      <c r="K18" s="127"/>
      <c r="L18" s="128"/>
      <c r="M18" s="128"/>
      <c r="N18" s="129"/>
    </row>
    <row r="19" spans="1:14" x14ac:dyDescent="0.2">
      <c r="A19" s="138"/>
      <c r="B19" s="140"/>
      <c r="C19" s="142"/>
      <c r="D19" s="7"/>
      <c r="E19" s="7"/>
      <c r="F19" s="56" t="str">
        <f t="shared" si="1"/>
        <v xml:space="preserve"> </v>
      </c>
      <c r="G19" s="7"/>
      <c r="H19" s="53" t="str">
        <f t="shared" si="0"/>
        <v xml:space="preserve"> </v>
      </c>
      <c r="I19" s="144"/>
      <c r="J19" s="126"/>
      <c r="K19" s="130"/>
      <c r="L19" s="131"/>
      <c r="M19" s="131"/>
      <c r="N19" s="132"/>
    </row>
    <row r="20" spans="1:14" x14ac:dyDescent="0.2">
      <c r="A20" s="113"/>
      <c r="B20" s="115"/>
      <c r="C20" s="133"/>
      <c r="D20" s="7"/>
      <c r="E20" s="7"/>
      <c r="F20" s="54" t="str">
        <f t="shared" si="1"/>
        <v xml:space="preserve"> </v>
      </c>
      <c r="G20" s="7"/>
      <c r="H20" s="53" t="str">
        <f t="shared" si="0"/>
        <v xml:space="preserve"> </v>
      </c>
      <c r="I20" s="135" t="str">
        <f>IF(ISNUMBER(H21),H20+H21," ")</f>
        <v xml:space="preserve"> </v>
      </c>
      <c r="J20" s="158" t="str">
        <f>IF(ISNUMBER(I20),IF(B20="A",I20/$M$5,IF(B20="B",I20/$M$6,IF(B20="R",I20/$M$7," ")))," ")</f>
        <v xml:space="preserve"> </v>
      </c>
      <c r="K20" s="119"/>
      <c r="L20" s="120"/>
      <c r="M20" s="120"/>
      <c r="N20" s="121"/>
    </row>
    <row r="21" spans="1:14" ht="13.5" thickBot="1" x14ac:dyDescent="0.25">
      <c r="A21" s="114"/>
      <c r="B21" s="116"/>
      <c r="C21" s="134"/>
      <c r="D21" s="26"/>
      <c r="E21" s="26"/>
      <c r="F21" s="47" t="str">
        <f t="shared" si="1"/>
        <v xml:space="preserve"> </v>
      </c>
      <c r="G21" s="26"/>
      <c r="H21" s="51" t="str">
        <f t="shared" si="0"/>
        <v xml:space="preserve"> </v>
      </c>
      <c r="I21" s="136"/>
      <c r="J21" s="118"/>
      <c r="K21" s="122"/>
      <c r="L21" s="123"/>
      <c r="M21" s="123"/>
      <c r="N21" s="124"/>
    </row>
    <row r="22" spans="1:14" ht="13.5" thickTop="1" x14ac:dyDescent="0.2">
      <c r="A22" s="137"/>
      <c r="B22" s="139"/>
      <c r="C22" s="141"/>
      <c r="D22" s="27"/>
      <c r="E22" s="27"/>
      <c r="F22" s="55" t="str">
        <f t="shared" si="1"/>
        <v xml:space="preserve"> </v>
      </c>
      <c r="G22" s="27"/>
      <c r="H22" s="52" t="str">
        <f t="shared" si="0"/>
        <v xml:space="preserve"> </v>
      </c>
      <c r="I22" s="143" t="str">
        <f>IF(ISNUMBER(H23),H22+H23," ")</f>
        <v xml:space="preserve"> </v>
      </c>
      <c r="J22" s="125" t="str">
        <f>IF(ISNUMBER(I22),IF(B22="A",I22/$M$5,IF(B22="B",I22/$M$6,IF(B22="R",I22/$M$7," ")))," ")</f>
        <v xml:space="preserve"> </v>
      </c>
      <c r="K22" s="127"/>
      <c r="L22" s="128"/>
      <c r="M22" s="128"/>
      <c r="N22" s="129"/>
    </row>
    <row r="23" spans="1:14" x14ac:dyDescent="0.2">
      <c r="A23" s="138"/>
      <c r="B23" s="140"/>
      <c r="C23" s="142"/>
      <c r="D23" s="7"/>
      <c r="E23" s="7"/>
      <c r="F23" s="56" t="str">
        <f t="shared" si="1"/>
        <v xml:space="preserve"> </v>
      </c>
      <c r="G23" s="7"/>
      <c r="H23" s="53" t="str">
        <f t="shared" si="0"/>
        <v xml:space="preserve"> </v>
      </c>
      <c r="I23" s="144"/>
      <c r="J23" s="126"/>
      <c r="K23" s="130"/>
      <c r="L23" s="131"/>
      <c r="M23" s="131"/>
      <c r="N23" s="132"/>
    </row>
    <row r="24" spans="1:14" x14ac:dyDescent="0.2">
      <c r="A24" s="113"/>
      <c r="B24" s="115"/>
      <c r="C24" s="133"/>
      <c r="D24" s="7"/>
      <c r="E24" s="7"/>
      <c r="F24" s="54" t="str">
        <f t="shared" si="1"/>
        <v xml:space="preserve"> </v>
      </c>
      <c r="G24" s="7"/>
      <c r="H24" s="53" t="str">
        <f t="shared" si="0"/>
        <v xml:space="preserve"> </v>
      </c>
      <c r="I24" s="135" t="str">
        <f>IF(ISNUMBER(H25),H24+H25," ")</f>
        <v xml:space="preserve"> </v>
      </c>
      <c r="J24" s="158" t="str">
        <f>IF(ISNUMBER(I24),IF(B24="A",I24/$M$5,IF(B24="B",I24/$M$6,IF(B24="R",I24/$M$7," ")))," ")</f>
        <v xml:space="preserve"> </v>
      </c>
      <c r="K24" s="119"/>
      <c r="L24" s="120"/>
      <c r="M24" s="120"/>
      <c r="N24" s="121"/>
    </row>
    <row r="25" spans="1:14" ht="13.5" thickBot="1" x14ac:dyDescent="0.25">
      <c r="A25" s="114"/>
      <c r="B25" s="116"/>
      <c r="C25" s="134"/>
      <c r="D25" s="26"/>
      <c r="E25" s="26"/>
      <c r="F25" s="47" t="str">
        <f t="shared" si="1"/>
        <v xml:space="preserve"> </v>
      </c>
      <c r="G25" s="26"/>
      <c r="H25" s="51" t="str">
        <f t="shared" si="0"/>
        <v xml:space="preserve"> </v>
      </c>
      <c r="I25" s="136"/>
      <c r="J25" s="118"/>
      <c r="K25" s="122"/>
      <c r="L25" s="123"/>
      <c r="M25" s="123"/>
      <c r="N25" s="124"/>
    </row>
    <row r="26" spans="1:14" ht="13.5" thickTop="1" x14ac:dyDescent="0.2">
      <c r="A26" s="137"/>
      <c r="B26" s="139"/>
      <c r="C26" s="141"/>
      <c r="D26" s="27"/>
      <c r="E26" s="27"/>
      <c r="F26" s="55" t="str">
        <f t="shared" si="1"/>
        <v xml:space="preserve"> </v>
      </c>
      <c r="G26" s="27"/>
      <c r="H26" s="52" t="str">
        <f t="shared" si="0"/>
        <v xml:space="preserve"> </v>
      </c>
      <c r="I26" s="143" t="str">
        <f>IF(ISNUMBER(H27),H26+H27," ")</f>
        <v xml:space="preserve"> </v>
      </c>
      <c r="J26" s="125" t="str">
        <f>IF(ISNUMBER(I26),IF(B26="A",I26/$M$5,IF(B26="B",I26/$M$6,IF(B26="R",I26/$M$7," ")))," ")</f>
        <v xml:space="preserve"> </v>
      </c>
      <c r="K26" s="127"/>
      <c r="L26" s="128"/>
      <c r="M26" s="128"/>
      <c r="N26" s="129"/>
    </row>
    <row r="27" spans="1:14" x14ac:dyDescent="0.2">
      <c r="A27" s="138"/>
      <c r="B27" s="140"/>
      <c r="C27" s="142"/>
      <c r="D27" s="7"/>
      <c r="E27" s="7"/>
      <c r="F27" s="56" t="str">
        <f t="shared" si="1"/>
        <v xml:space="preserve"> </v>
      </c>
      <c r="G27" s="7"/>
      <c r="H27" s="53" t="str">
        <f t="shared" si="0"/>
        <v xml:space="preserve"> </v>
      </c>
      <c r="I27" s="144"/>
      <c r="J27" s="126"/>
      <c r="K27" s="130"/>
      <c r="L27" s="131"/>
      <c r="M27" s="131"/>
      <c r="N27" s="132"/>
    </row>
    <row r="28" spans="1:14" x14ac:dyDescent="0.2">
      <c r="A28" s="113"/>
      <c r="B28" s="115"/>
      <c r="C28" s="133"/>
      <c r="D28" s="7"/>
      <c r="E28" s="7"/>
      <c r="F28" s="54" t="str">
        <f t="shared" si="1"/>
        <v xml:space="preserve"> </v>
      </c>
      <c r="G28" s="7"/>
      <c r="H28" s="53" t="str">
        <f t="shared" si="0"/>
        <v xml:space="preserve"> </v>
      </c>
      <c r="I28" s="135" t="str">
        <f>IF(ISNUMBER(H29),H28+H29," ")</f>
        <v xml:space="preserve"> </v>
      </c>
      <c r="J28" s="158" t="str">
        <f>IF(ISNUMBER(I28),IF(B28="A",I28/$M$5,IF(B28="B",I28/$M$6,IF(B28="R",I28/$M$7," ")))," ")</f>
        <v xml:space="preserve"> </v>
      </c>
      <c r="K28" s="119"/>
      <c r="L28" s="120"/>
      <c r="M28" s="120"/>
      <c r="N28" s="121"/>
    </row>
    <row r="29" spans="1:14" ht="13.5" thickBot="1" x14ac:dyDescent="0.25">
      <c r="A29" s="114"/>
      <c r="B29" s="116"/>
      <c r="C29" s="134"/>
      <c r="D29" s="26"/>
      <c r="E29" s="26"/>
      <c r="F29" s="47" t="str">
        <f t="shared" si="1"/>
        <v xml:space="preserve"> </v>
      </c>
      <c r="G29" s="26"/>
      <c r="H29" s="51" t="str">
        <f t="shared" si="0"/>
        <v xml:space="preserve"> </v>
      </c>
      <c r="I29" s="136"/>
      <c r="J29" s="118"/>
      <c r="K29" s="122"/>
      <c r="L29" s="123"/>
      <c r="M29" s="123"/>
      <c r="N29" s="124"/>
    </row>
    <row r="30" spans="1:14" ht="13.5" thickTop="1" x14ac:dyDescent="0.2">
      <c r="A30" s="137"/>
      <c r="B30" s="139"/>
      <c r="C30" s="141"/>
      <c r="D30" s="27"/>
      <c r="E30" s="27"/>
      <c r="F30" s="55" t="str">
        <f t="shared" si="1"/>
        <v xml:space="preserve"> </v>
      </c>
      <c r="G30" s="27"/>
      <c r="H30" s="52" t="str">
        <f t="shared" si="0"/>
        <v xml:space="preserve"> </v>
      </c>
      <c r="I30" s="143" t="str">
        <f>IF(ISNUMBER(H31),H30+H31," ")</f>
        <v xml:space="preserve"> </v>
      </c>
      <c r="J30" s="125" t="str">
        <f>IF(ISNUMBER(I30),IF(B30="A",I30/$M$5,IF(B30="B",I30/$M$6,IF(B30="R",I30/$M$7," ")))," ")</f>
        <v xml:space="preserve"> </v>
      </c>
      <c r="K30" s="127"/>
      <c r="L30" s="128"/>
      <c r="M30" s="128"/>
      <c r="N30" s="129"/>
    </row>
    <row r="31" spans="1:14" x14ac:dyDescent="0.2">
      <c r="A31" s="138"/>
      <c r="B31" s="140"/>
      <c r="C31" s="142"/>
      <c r="D31" s="7"/>
      <c r="E31" s="7"/>
      <c r="F31" s="56" t="str">
        <f t="shared" si="1"/>
        <v xml:space="preserve"> </v>
      </c>
      <c r="G31" s="7"/>
      <c r="H31" s="53" t="str">
        <f t="shared" si="0"/>
        <v xml:space="preserve"> </v>
      </c>
      <c r="I31" s="144"/>
      <c r="J31" s="126"/>
      <c r="K31" s="130"/>
      <c r="L31" s="131"/>
      <c r="M31" s="131"/>
      <c r="N31" s="132"/>
    </row>
    <row r="32" spans="1:14" x14ac:dyDescent="0.2">
      <c r="A32" s="113"/>
      <c r="B32" s="115"/>
      <c r="C32" s="133"/>
      <c r="D32" s="7"/>
      <c r="E32" s="7"/>
      <c r="F32" s="54" t="str">
        <f t="shared" si="1"/>
        <v xml:space="preserve"> </v>
      </c>
      <c r="G32" s="7"/>
      <c r="H32" s="53" t="str">
        <f t="shared" si="0"/>
        <v xml:space="preserve"> </v>
      </c>
      <c r="I32" s="135" t="str">
        <f>IF(ISNUMBER(H33),H32+H33," ")</f>
        <v xml:space="preserve"> </v>
      </c>
      <c r="J32" s="158" t="str">
        <f>IF(ISNUMBER(I32),IF(B32="A",I32/$M$5,IF(B32="B",I32/$M$6,IF(B32="R",I32/$M$7," ")))," ")</f>
        <v xml:space="preserve"> </v>
      </c>
      <c r="K32" s="119"/>
      <c r="L32" s="120"/>
      <c r="M32" s="120"/>
      <c r="N32" s="121"/>
    </row>
    <row r="33" spans="1:14" ht="13.5" thickBot="1" x14ac:dyDescent="0.25">
      <c r="A33" s="114"/>
      <c r="B33" s="116"/>
      <c r="C33" s="134"/>
      <c r="D33" s="26"/>
      <c r="E33" s="26"/>
      <c r="F33" s="47" t="str">
        <f t="shared" si="1"/>
        <v xml:space="preserve"> </v>
      </c>
      <c r="G33" s="26"/>
      <c r="H33" s="51" t="str">
        <f t="shared" si="0"/>
        <v xml:space="preserve"> </v>
      </c>
      <c r="I33" s="136"/>
      <c r="J33" s="118"/>
      <c r="K33" s="122"/>
      <c r="L33" s="123"/>
      <c r="M33" s="123"/>
      <c r="N33" s="124"/>
    </row>
    <row r="34" spans="1:14" ht="13.5" thickTop="1" x14ac:dyDescent="0.2">
      <c r="A34" s="137"/>
      <c r="B34" s="139"/>
      <c r="C34" s="141"/>
      <c r="D34" s="27"/>
      <c r="E34" s="27"/>
      <c r="F34" s="55" t="str">
        <f t="shared" si="1"/>
        <v xml:space="preserve"> </v>
      </c>
      <c r="G34" s="27"/>
      <c r="H34" s="52" t="str">
        <f t="shared" si="0"/>
        <v xml:space="preserve"> </v>
      </c>
      <c r="I34" s="143" t="str">
        <f>IF(ISNUMBER(H35),H34+H35," ")</f>
        <v xml:space="preserve"> </v>
      </c>
      <c r="J34" s="125" t="str">
        <f>IF(ISNUMBER(I34),IF(B34="A",I34/$M$5,IF(B34="B",I34/$M$6,IF(B34="R",I34/$M$7," ")))," ")</f>
        <v xml:space="preserve"> </v>
      </c>
      <c r="K34" s="127"/>
      <c r="L34" s="128"/>
      <c r="M34" s="128"/>
      <c r="N34" s="129"/>
    </row>
    <row r="35" spans="1:14" x14ac:dyDescent="0.2">
      <c r="A35" s="138"/>
      <c r="B35" s="140"/>
      <c r="C35" s="142"/>
      <c r="D35" s="7"/>
      <c r="E35" s="7"/>
      <c r="F35" s="56" t="str">
        <f t="shared" si="1"/>
        <v xml:space="preserve"> </v>
      </c>
      <c r="G35" s="7"/>
      <c r="H35" s="53" t="str">
        <f t="shared" si="0"/>
        <v xml:space="preserve"> </v>
      </c>
      <c r="I35" s="144"/>
      <c r="J35" s="126"/>
      <c r="K35" s="130"/>
      <c r="L35" s="131"/>
      <c r="M35" s="131"/>
      <c r="N35" s="132"/>
    </row>
    <row r="36" spans="1:14" x14ac:dyDescent="0.2">
      <c r="A36" s="113"/>
      <c r="B36" s="115"/>
      <c r="C36" s="133"/>
      <c r="D36" s="7"/>
      <c r="E36" s="7"/>
      <c r="F36" s="54" t="str">
        <f t="shared" si="1"/>
        <v xml:space="preserve"> </v>
      </c>
      <c r="G36" s="7"/>
      <c r="H36" s="53" t="str">
        <f t="shared" si="0"/>
        <v xml:space="preserve"> </v>
      </c>
      <c r="I36" s="135" t="str">
        <f>IF(ISNUMBER(H37),H36+H37," ")</f>
        <v xml:space="preserve"> </v>
      </c>
      <c r="J36" s="158" t="str">
        <f>IF(ISNUMBER(I36),IF(B36="A",I36/$M$5,IF(B36="B",I36/$M$6,IF(B36="R",I36/$M$7," ")))," ")</f>
        <v xml:space="preserve"> </v>
      </c>
      <c r="K36" s="119"/>
      <c r="L36" s="120"/>
      <c r="M36" s="120"/>
      <c r="N36" s="121"/>
    </row>
    <row r="37" spans="1:14" ht="13.5" thickBot="1" x14ac:dyDescent="0.25">
      <c r="A37" s="114"/>
      <c r="B37" s="116"/>
      <c r="C37" s="134"/>
      <c r="D37" s="26"/>
      <c r="E37" s="26"/>
      <c r="F37" s="47" t="str">
        <f t="shared" si="1"/>
        <v xml:space="preserve"> </v>
      </c>
      <c r="G37" s="26"/>
      <c r="H37" s="51" t="str">
        <f t="shared" si="0"/>
        <v xml:space="preserve"> </v>
      </c>
      <c r="I37" s="136"/>
      <c r="J37" s="118"/>
      <c r="K37" s="122"/>
      <c r="L37" s="123"/>
      <c r="M37" s="123"/>
      <c r="N37" s="124"/>
    </row>
    <row r="38" spans="1:14" ht="13.5" thickTop="1" x14ac:dyDescent="0.2">
      <c r="A38" s="137"/>
      <c r="B38" s="139"/>
      <c r="C38" s="141"/>
      <c r="D38" s="27"/>
      <c r="E38" s="27"/>
      <c r="F38" s="55" t="str">
        <f t="shared" si="1"/>
        <v xml:space="preserve"> </v>
      </c>
      <c r="G38" s="27"/>
      <c r="H38" s="52" t="str">
        <f t="shared" si="0"/>
        <v xml:space="preserve"> </v>
      </c>
      <c r="I38" s="143" t="str">
        <f t="shared" ref="I38:I44" si="2">IF(ISNUMBER(H39),H38+H39," ")</f>
        <v xml:space="preserve"> </v>
      </c>
      <c r="J38" s="125" t="str">
        <f>IF(ISNUMBER(I38),IF(B38="A",I38/$M$5,IF(B38="B",I38/$M$6,IF(B38="R",I38/$M$7," ")))," ")</f>
        <v xml:space="preserve"> </v>
      </c>
      <c r="K38" s="127"/>
      <c r="L38" s="128"/>
      <c r="M38" s="128"/>
      <c r="N38" s="129"/>
    </row>
    <row r="39" spans="1:14" x14ac:dyDescent="0.2">
      <c r="A39" s="138"/>
      <c r="B39" s="140"/>
      <c r="C39" s="142"/>
      <c r="D39" s="7"/>
      <c r="E39" s="7"/>
      <c r="F39" s="56" t="str">
        <f t="shared" si="1"/>
        <v xml:space="preserve"> </v>
      </c>
      <c r="G39" s="7"/>
      <c r="H39" s="53" t="str">
        <f t="shared" si="0"/>
        <v xml:space="preserve"> </v>
      </c>
      <c r="I39" s="144"/>
      <c r="J39" s="126"/>
      <c r="K39" s="130"/>
      <c r="L39" s="131"/>
      <c r="M39" s="131"/>
      <c r="N39" s="132"/>
    </row>
    <row r="40" spans="1:14" x14ac:dyDescent="0.2">
      <c r="A40" s="113"/>
      <c r="B40" s="115"/>
      <c r="C40" s="133"/>
      <c r="D40" s="7"/>
      <c r="E40" s="7"/>
      <c r="F40" s="54" t="str">
        <f t="shared" ref="F40:F45" si="3">IF(ISBLANK(D40)," ",IF(ISBLANK(E40)," ",D40+E40))</f>
        <v xml:space="preserve"> </v>
      </c>
      <c r="G40" s="7"/>
      <c r="H40" s="53" t="str">
        <f t="shared" ref="H40:H45" si="4">IF(ISBLANK(F40)," ",IF(ISBLANK(G40)," ",G40-F40))</f>
        <v xml:space="preserve"> </v>
      </c>
      <c r="I40" s="135" t="str">
        <f t="shared" si="2"/>
        <v xml:space="preserve"> </v>
      </c>
      <c r="J40" s="158" t="str">
        <f>IF(ISNUMBER(I40),IF(B40="A",I40/$M$5,IF(B40="B",I40/$M$6,IF(B40="R",I40/$M$7," ")))," ")</f>
        <v xml:space="preserve"> </v>
      </c>
      <c r="K40" s="119"/>
      <c r="L40" s="120"/>
      <c r="M40" s="120"/>
      <c r="N40" s="121"/>
    </row>
    <row r="41" spans="1:14" ht="13.5" thickBot="1" x14ac:dyDescent="0.25">
      <c r="A41" s="114"/>
      <c r="B41" s="116"/>
      <c r="C41" s="134"/>
      <c r="D41" s="26"/>
      <c r="E41" s="26"/>
      <c r="F41" s="47" t="str">
        <f t="shared" si="3"/>
        <v xml:space="preserve"> </v>
      </c>
      <c r="G41" s="26"/>
      <c r="H41" s="51" t="str">
        <f t="shared" si="4"/>
        <v xml:space="preserve"> </v>
      </c>
      <c r="I41" s="136"/>
      <c r="J41" s="118"/>
      <c r="K41" s="122"/>
      <c r="L41" s="123"/>
      <c r="M41" s="123"/>
      <c r="N41" s="124"/>
    </row>
    <row r="42" spans="1:14" ht="13.5" thickTop="1" x14ac:dyDescent="0.2">
      <c r="A42" s="137"/>
      <c r="B42" s="139"/>
      <c r="C42" s="141"/>
      <c r="D42" s="27"/>
      <c r="E42" s="27"/>
      <c r="F42" s="55" t="str">
        <f t="shared" si="3"/>
        <v xml:space="preserve"> </v>
      </c>
      <c r="G42" s="27"/>
      <c r="H42" s="52" t="str">
        <f t="shared" si="4"/>
        <v xml:space="preserve"> </v>
      </c>
      <c r="I42" s="143" t="str">
        <f t="shared" si="2"/>
        <v xml:space="preserve"> </v>
      </c>
      <c r="J42" s="125" t="str">
        <f>IF(ISNUMBER(I42),IF(B42="A",I42/$M$5,IF(B42="B",I42/$M$6,IF(B42="R",I42/$M$7," ")))," ")</f>
        <v xml:space="preserve"> </v>
      </c>
      <c r="K42" s="127"/>
      <c r="L42" s="128"/>
      <c r="M42" s="128"/>
      <c r="N42" s="129"/>
    </row>
    <row r="43" spans="1:14" x14ac:dyDescent="0.2">
      <c r="A43" s="138"/>
      <c r="B43" s="140"/>
      <c r="C43" s="142"/>
      <c r="D43" s="7"/>
      <c r="E43" s="7"/>
      <c r="F43" s="56" t="str">
        <f t="shared" si="3"/>
        <v xml:space="preserve"> </v>
      </c>
      <c r="G43" s="7"/>
      <c r="H43" s="53" t="str">
        <f t="shared" si="4"/>
        <v xml:space="preserve"> </v>
      </c>
      <c r="I43" s="144"/>
      <c r="J43" s="126"/>
      <c r="K43" s="130"/>
      <c r="L43" s="131"/>
      <c r="M43" s="131"/>
      <c r="N43" s="132"/>
    </row>
    <row r="44" spans="1:14" x14ac:dyDescent="0.2">
      <c r="A44" s="113"/>
      <c r="B44" s="115"/>
      <c r="C44" s="133"/>
      <c r="D44" s="7"/>
      <c r="E44" s="7"/>
      <c r="F44" s="54" t="str">
        <f t="shared" si="3"/>
        <v xml:space="preserve"> </v>
      </c>
      <c r="G44" s="7"/>
      <c r="H44" s="53" t="str">
        <f t="shared" si="4"/>
        <v xml:space="preserve"> </v>
      </c>
      <c r="I44" s="135" t="str">
        <f t="shared" si="2"/>
        <v xml:space="preserve"> </v>
      </c>
      <c r="J44" s="158" t="str">
        <f>IF(ISNUMBER(I44),IF(B44="A",I44/$M$5,IF(B44="B",I44/$M$6,IF(B44="R",I44/$M$7," ")))," ")</f>
        <v xml:space="preserve"> </v>
      </c>
      <c r="K44" s="119"/>
      <c r="L44" s="120"/>
      <c r="M44" s="120"/>
      <c r="N44" s="121"/>
    </row>
    <row r="45" spans="1:14" ht="13.5" thickBot="1" x14ac:dyDescent="0.25">
      <c r="A45" s="114"/>
      <c r="B45" s="116"/>
      <c r="C45" s="134"/>
      <c r="D45" s="26"/>
      <c r="E45" s="26"/>
      <c r="F45" s="47" t="str">
        <f t="shared" si="3"/>
        <v xml:space="preserve"> </v>
      </c>
      <c r="G45" s="26"/>
      <c r="H45" s="51" t="str">
        <f t="shared" si="4"/>
        <v xml:space="preserve"> </v>
      </c>
      <c r="I45" s="136"/>
      <c r="J45" s="118"/>
      <c r="K45" s="122"/>
      <c r="L45" s="123"/>
      <c r="M45" s="123"/>
      <c r="N45" s="124"/>
    </row>
    <row r="46" spans="1:14" ht="13.5" thickTop="1" x14ac:dyDescent="0.2">
      <c r="A46" s="105"/>
      <c r="B46" s="105"/>
    </row>
    <row r="47" spans="1:14" ht="12.75" customHeight="1" x14ac:dyDescent="0.2">
      <c r="A47" s="105"/>
      <c r="B47" s="105"/>
      <c r="E47" s="177" t="s">
        <v>0</v>
      </c>
      <c r="F47" s="177"/>
      <c r="G47" s="177"/>
      <c r="H47" s="177"/>
      <c r="I47" s="177"/>
      <c r="K47" s="86" t="s">
        <v>1</v>
      </c>
      <c r="L47" s="91"/>
      <c r="M47" s="170" t="str">
        <f>IF(ISBLANK(M2)," ",M2)</f>
        <v xml:space="preserve"> </v>
      </c>
      <c r="N47" s="171"/>
    </row>
    <row r="48" spans="1:14" ht="12.75" customHeight="1" x14ac:dyDescent="0.2">
      <c r="A48" s="105"/>
      <c r="B48" s="105"/>
      <c r="D48" s="2"/>
      <c r="E48" s="177" t="s">
        <v>2</v>
      </c>
      <c r="F48" s="177"/>
      <c r="G48" s="177"/>
      <c r="H48" s="177"/>
      <c r="I48" s="177"/>
      <c r="K48" s="86" t="s">
        <v>3</v>
      </c>
      <c r="L48" s="91"/>
      <c r="M48" s="170" t="str">
        <f>IF(ISBLANK(M3)," ",M3)</f>
        <v xml:space="preserve"> </v>
      </c>
      <c r="N48" s="171"/>
    </row>
    <row r="49" spans="1:14" ht="12.75" customHeight="1" x14ac:dyDescent="0.2">
      <c r="A49" s="105"/>
      <c r="B49" s="105"/>
      <c r="E49" s="177" t="s">
        <v>4</v>
      </c>
      <c r="F49" s="177"/>
      <c r="G49" s="177"/>
      <c r="H49" s="177"/>
      <c r="I49" s="177"/>
      <c r="K49" s="1"/>
      <c r="L49" s="36" t="s">
        <v>6</v>
      </c>
      <c r="M49" s="5"/>
      <c r="N49" s="5"/>
    </row>
    <row r="50" spans="1:14" ht="12.75" customHeight="1" x14ac:dyDescent="0.2">
      <c r="K50" s="166" t="s">
        <v>27</v>
      </c>
      <c r="L50" s="71" t="s">
        <v>14</v>
      </c>
      <c r="M50" s="170" t="str">
        <f>IF(ISBLANK(M5)," ",M5)</f>
        <v xml:space="preserve"> </v>
      </c>
      <c r="N50" s="171"/>
    </row>
    <row r="51" spans="1:14" x14ac:dyDescent="0.2">
      <c r="E51" s="83" t="s">
        <v>28</v>
      </c>
      <c r="F51" s="83"/>
      <c r="G51" s="83"/>
      <c r="H51" s="83"/>
      <c r="I51" s="83"/>
      <c r="K51" s="167"/>
      <c r="L51" s="71" t="s">
        <v>30</v>
      </c>
      <c r="M51" s="170" t="str">
        <f>IF(ISBLANK(M6)," ",M6)</f>
        <v xml:space="preserve"> </v>
      </c>
      <c r="N51" s="171"/>
    </row>
    <row r="52" spans="1:14" ht="13.5" thickBot="1" x14ac:dyDescent="0.25">
      <c r="A52" s="4"/>
      <c r="B52" s="3"/>
      <c r="K52" s="167"/>
      <c r="L52" t="s">
        <v>32</v>
      </c>
      <c r="M52" s="168" t="str">
        <f>IF(ISBLANK(M7)," ",M7)</f>
        <v xml:space="preserve"> </v>
      </c>
      <c r="N52" s="169"/>
    </row>
    <row r="53" spans="1:14" x14ac:dyDescent="0.2">
      <c r="A53" s="79" t="s">
        <v>5</v>
      </c>
      <c r="B53" s="79" t="s">
        <v>6</v>
      </c>
      <c r="C53" s="84" t="s">
        <v>15</v>
      </c>
      <c r="D53" s="79" t="s">
        <v>7</v>
      </c>
      <c r="E53" s="79" t="s">
        <v>8</v>
      </c>
      <c r="F53" s="79" t="s">
        <v>9</v>
      </c>
      <c r="G53" s="84" t="s">
        <v>10</v>
      </c>
      <c r="H53" s="99" t="s">
        <v>11</v>
      </c>
      <c r="I53" s="164" t="s">
        <v>23</v>
      </c>
      <c r="J53" s="174" t="s">
        <v>12</v>
      </c>
      <c r="K53" s="101" t="s">
        <v>13</v>
      </c>
      <c r="L53" s="172"/>
      <c r="M53" s="172"/>
      <c r="N53" s="102"/>
    </row>
    <row r="54" spans="1:14" ht="13.5" thickBot="1" x14ac:dyDescent="0.25">
      <c r="A54" s="80"/>
      <c r="B54" s="80"/>
      <c r="C54" s="85"/>
      <c r="D54" s="80"/>
      <c r="E54" s="80"/>
      <c r="F54" s="80"/>
      <c r="G54" s="85"/>
      <c r="H54" s="176"/>
      <c r="I54" s="165"/>
      <c r="J54" s="175"/>
      <c r="K54" s="103"/>
      <c r="L54" s="173"/>
      <c r="M54" s="173"/>
      <c r="N54" s="104"/>
    </row>
    <row r="55" spans="1:14" x14ac:dyDescent="0.2">
      <c r="A55" s="159"/>
      <c r="B55" s="160"/>
      <c r="C55" s="161"/>
      <c r="D55" s="25"/>
      <c r="E55" s="25"/>
      <c r="F55" s="45" t="str">
        <f>IF(ISBLANK(D55)," ",IF(ISBLANK(E55)," ",D55+E55))</f>
        <v xml:space="preserve"> </v>
      </c>
      <c r="G55" s="25"/>
      <c r="H55" s="58" t="str">
        <f>IF(ISBLANK(F55)," ",IF(ISBLANK(G55)," ",G55-F55))</f>
        <v xml:space="preserve"> </v>
      </c>
      <c r="I55" s="162" t="str">
        <f>IF(ISNUMBER(H56),H55+H56," ")</f>
        <v xml:space="preserve"> </v>
      </c>
      <c r="J55" s="156" t="str">
        <f>IF(ISNUMBER(I55),IF(B55="A",I55/$M$5,IF(B55="B",I55/$M$6,IF(B55="R",I55/$M$7," ")))," ")</f>
        <v xml:space="preserve"> </v>
      </c>
      <c r="K55" s="150"/>
      <c r="L55" s="151"/>
      <c r="M55" s="151"/>
      <c r="N55" s="152"/>
    </row>
    <row r="56" spans="1:14" x14ac:dyDescent="0.2">
      <c r="A56" s="113"/>
      <c r="B56" s="115"/>
      <c r="C56" s="133"/>
      <c r="D56" s="43"/>
      <c r="E56" s="43"/>
      <c r="F56" s="46" t="str">
        <f>IF(ISBLANK(D56)," ",IF(ISBLANK(E56)," ",D56+E56))</f>
        <v xml:space="preserve"> </v>
      </c>
      <c r="G56" s="43"/>
      <c r="H56" s="59" t="str">
        <f t="shared" ref="H56:H90" si="5">IF(ISBLANK(F56)," ",IF(ISBLANK(G56)," ",G56-F56))</f>
        <v xml:space="preserve"> </v>
      </c>
      <c r="I56" s="135"/>
      <c r="J56" s="117"/>
      <c r="K56" s="153"/>
      <c r="L56" s="154"/>
      <c r="M56" s="154"/>
      <c r="N56" s="155"/>
    </row>
    <row r="57" spans="1:14" x14ac:dyDescent="0.2">
      <c r="A57" s="157"/>
      <c r="B57" s="145"/>
      <c r="C57" s="146"/>
      <c r="D57" s="44"/>
      <c r="E57" s="44"/>
      <c r="F57" s="46" t="str">
        <f t="shared" ref="F57:F90" si="6">IF(ISBLANK(D57)," ",IF(ISBLANK(E57)," ",D57+E57))</f>
        <v xml:space="preserve"> </v>
      </c>
      <c r="G57" s="44"/>
      <c r="H57" s="50" t="str">
        <f t="shared" si="5"/>
        <v xml:space="preserve"> </v>
      </c>
      <c r="I57" s="163" t="str">
        <f>IF(ISNUMBER(H58),H57+H58," ")</f>
        <v xml:space="preserve"> </v>
      </c>
      <c r="J57" s="158" t="str">
        <f t="shared" ref="J57:J89" si="7">IF(ISNUMBER(I57),IF(B57="A",I57/$M$5,IF(B57="B",I57/$M$6,IF(B57="R",I57/$M$7," ")))," ")</f>
        <v xml:space="preserve"> </v>
      </c>
      <c r="K57" s="147"/>
      <c r="L57" s="148"/>
      <c r="M57" s="148"/>
      <c r="N57" s="149"/>
    </row>
    <row r="58" spans="1:14" ht="13.5" thickBot="1" x14ac:dyDescent="0.25">
      <c r="A58" s="114"/>
      <c r="B58" s="116"/>
      <c r="C58" s="134"/>
      <c r="D58" s="26"/>
      <c r="E58" s="26"/>
      <c r="F58" s="47" t="str">
        <f t="shared" si="6"/>
        <v xml:space="preserve"> </v>
      </c>
      <c r="G58" s="26"/>
      <c r="H58" s="51" t="str">
        <f t="shared" si="5"/>
        <v xml:space="preserve"> </v>
      </c>
      <c r="I58" s="136"/>
      <c r="J58" s="118"/>
      <c r="K58" s="122"/>
      <c r="L58" s="123"/>
      <c r="M58" s="123"/>
      <c r="N58" s="124"/>
    </row>
    <row r="59" spans="1:14" ht="13.5" thickTop="1" x14ac:dyDescent="0.2">
      <c r="A59" s="137"/>
      <c r="B59" s="139"/>
      <c r="C59" s="141"/>
      <c r="D59" s="27"/>
      <c r="E59" s="27"/>
      <c r="F59" s="55" t="str">
        <f t="shared" si="6"/>
        <v xml:space="preserve"> </v>
      </c>
      <c r="G59" s="27"/>
      <c r="H59" s="52" t="str">
        <f t="shared" si="5"/>
        <v xml:space="preserve"> </v>
      </c>
      <c r="I59" s="143" t="str">
        <f>IF(ISNUMBER(H60),H59+H60," ")</f>
        <v xml:space="preserve"> </v>
      </c>
      <c r="J59" s="125" t="str">
        <f t="shared" si="7"/>
        <v xml:space="preserve"> </v>
      </c>
      <c r="K59" s="127"/>
      <c r="L59" s="128"/>
      <c r="M59" s="128"/>
      <c r="N59" s="129"/>
    </row>
    <row r="60" spans="1:14" x14ac:dyDescent="0.2">
      <c r="A60" s="138"/>
      <c r="B60" s="140"/>
      <c r="C60" s="142"/>
      <c r="D60" s="7"/>
      <c r="E60" s="7"/>
      <c r="F60" s="56" t="str">
        <f t="shared" si="6"/>
        <v xml:space="preserve"> </v>
      </c>
      <c r="G60" s="7"/>
      <c r="H60" s="53" t="str">
        <f t="shared" si="5"/>
        <v xml:space="preserve"> </v>
      </c>
      <c r="I60" s="144"/>
      <c r="J60" s="126"/>
      <c r="K60" s="130"/>
      <c r="L60" s="131"/>
      <c r="M60" s="131"/>
      <c r="N60" s="132"/>
    </row>
    <row r="61" spans="1:14" x14ac:dyDescent="0.2">
      <c r="A61" s="113"/>
      <c r="B61" s="115"/>
      <c r="C61" s="133"/>
      <c r="D61" s="7"/>
      <c r="E61" s="7"/>
      <c r="F61" s="54" t="str">
        <f t="shared" si="6"/>
        <v xml:space="preserve"> </v>
      </c>
      <c r="G61" s="7"/>
      <c r="H61" s="53" t="str">
        <f t="shared" si="5"/>
        <v xml:space="preserve"> </v>
      </c>
      <c r="I61" s="135" t="str">
        <f>IF(ISNUMBER(H62),H61+H62," ")</f>
        <v xml:space="preserve"> </v>
      </c>
      <c r="J61" s="117" t="str">
        <f t="shared" si="7"/>
        <v xml:space="preserve"> </v>
      </c>
      <c r="K61" s="119"/>
      <c r="L61" s="120"/>
      <c r="M61" s="120"/>
      <c r="N61" s="121"/>
    </row>
    <row r="62" spans="1:14" ht="13.5" thickBot="1" x14ac:dyDescent="0.25">
      <c r="A62" s="114"/>
      <c r="B62" s="116"/>
      <c r="C62" s="134"/>
      <c r="D62" s="26"/>
      <c r="E62" s="26"/>
      <c r="F62" s="47" t="str">
        <f t="shared" si="6"/>
        <v xml:space="preserve"> </v>
      </c>
      <c r="G62" s="26"/>
      <c r="H62" s="51" t="str">
        <f t="shared" si="5"/>
        <v xml:space="preserve"> </v>
      </c>
      <c r="I62" s="136"/>
      <c r="J62" s="118"/>
      <c r="K62" s="122"/>
      <c r="L62" s="123"/>
      <c r="M62" s="123"/>
      <c r="N62" s="124"/>
    </row>
    <row r="63" spans="1:14" ht="13.5" thickTop="1" x14ac:dyDescent="0.2">
      <c r="A63" s="137"/>
      <c r="B63" s="139"/>
      <c r="C63" s="141"/>
      <c r="D63" s="27"/>
      <c r="E63" s="27"/>
      <c r="F63" s="55" t="str">
        <f t="shared" si="6"/>
        <v xml:space="preserve"> </v>
      </c>
      <c r="G63" s="27"/>
      <c r="H63" s="52" t="str">
        <f t="shared" si="5"/>
        <v xml:space="preserve"> </v>
      </c>
      <c r="I63" s="143" t="str">
        <f>IF(ISNUMBER(H64),H63+H64," ")</f>
        <v xml:space="preserve"> </v>
      </c>
      <c r="J63" s="125" t="str">
        <f t="shared" si="7"/>
        <v xml:space="preserve"> </v>
      </c>
      <c r="K63" s="127"/>
      <c r="L63" s="128"/>
      <c r="M63" s="128"/>
      <c r="N63" s="129"/>
    </row>
    <row r="64" spans="1:14" x14ac:dyDescent="0.2">
      <c r="A64" s="138"/>
      <c r="B64" s="140"/>
      <c r="C64" s="142"/>
      <c r="D64" s="7"/>
      <c r="E64" s="7"/>
      <c r="F64" s="56" t="str">
        <f t="shared" si="6"/>
        <v xml:space="preserve"> </v>
      </c>
      <c r="G64" s="7"/>
      <c r="H64" s="53" t="str">
        <f t="shared" si="5"/>
        <v xml:space="preserve"> </v>
      </c>
      <c r="I64" s="144"/>
      <c r="J64" s="126"/>
      <c r="K64" s="130"/>
      <c r="L64" s="131"/>
      <c r="M64" s="131"/>
      <c r="N64" s="132"/>
    </row>
    <row r="65" spans="1:14" x14ac:dyDescent="0.2">
      <c r="A65" s="113"/>
      <c r="B65" s="115"/>
      <c r="C65" s="133"/>
      <c r="D65" s="7"/>
      <c r="E65" s="7"/>
      <c r="F65" s="54" t="str">
        <f t="shared" si="6"/>
        <v xml:space="preserve"> </v>
      </c>
      <c r="G65" s="7"/>
      <c r="H65" s="53" t="str">
        <f t="shared" si="5"/>
        <v xml:space="preserve"> </v>
      </c>
      <c r="I65" s="135" t="str">
        <f>IF(ISNUMBER(H66),H65+H66," ")</f>
        <v xml:space="preserve"> </v>
      </c>
      <c r="J65" s="117" t="str">
        <f t="shared" si="7"/>
        <v xml:space="preserve"> </v>
      </c>
      <c r="K65" s="119"/>
      <c r="L65" s="120"/>
      <c r="M65" s="120"/>
      <c r="N65" s="121"/>
    </row>
    <row r="66" spans="1:14" ht="13.5" thickBot="1" x14ac:dyDescent="0.25">
      <c r="A66" s="114"/>
      <c r="B66" s="116"/>
      <c r="C66" s="134"/>
      <c r="D66" s="26"/>
      <c r="E66" s="26"/>
      <c r="F66" s="47" t="str">
        <f t="shared" si="6"/>
        <v xml:space="preserve"> </v>
      </c>
      <c r="G66" s="26"/>
      <c r="H66" s="51" t="str">
        <f t="shared" si="5"/>
        <v xml:space="preserve"> </v>
      </c>
      <c r="I66" s="136"/>
      <c r="J66" s="118"/>
      <c r="K66" s="122"/>
      <c r="L66" s="123"/>
      <c r="M66" s="123"/>
      <c r="N66" s="124"/>
    </row>
    <row r="67" spans="1:14" ht="13.5" thickTop="1" x14ac:dyDescent="0.2">
      <c r="A67" s="137"/>
      <c r="B67" s="139"/>
      <c r="C67" s="141"/>
      <c r="D67" s="27"/>
      <c r="E67" s="27"/>
      <c r="F67" s="55" t="str">
        <f t="shared" si="6"/>
        <v xml:space="preserve"> </v>
      </c>
      <c r="G67" s="27"/>
      <c r="H67" s="52" t="str">
        <f t="shared" si="5"/>
        <v xml:space="preserve"> </v>
      </c>
      <c r="I67" s="143" t="str">
        <f>IF(ISNUMBER(H68),H67+H68," ")</f>
        <v xml:space="preserve"> </v>
      </c>
      <c r="J67" s="125" t="str">
        <f t="shared" si="7"/>
        <v xml:space="preserve"> </v>
      </c>
      <c r="K67" s="127"/>
      <c r="L67" s="128"/>
      <c r="M67" s="128"/>
      <c r="N67" s="129"/>
    </row>
    <row r="68" spans="1:14" x14ac:dyDescent="0.2">
      <c r="A68" s="138"/>
      <c r="B68" s="140"/>
      <c r="C68" s="142"/>
      <c r="D68" s="7"/>
      <c r="E68" s="7"/>
      <c r="F68" s="56" t="str">
        <f t="shared" si="6"/>
        <v xml:space="preserve"> </v>
      </c>
      <c r="G68" s="7"/>
      <c r="H68" s="53" t="str">
        <f t="shared" si="5"/>
        <v xml:space="preserve"> </v>
      </c>
      <c r="I68" s="144"/>
      <c r="J68" s="126"/>
      <c r="K68" s="130"/>
      <c r="L68" s="131"/>
      <c r="M68" s="131"/>
      <c r="N68" s="132"/>
    </row>
    <row r="69" spans="1:14" x14ac:dyDescent="0.2">
      <c r="A69" s="113"/>
      <c r="B69" s="115"/>
      <c r="C69" s="133"/>
      <c r="D69" s="7"/>
      <c r="E69" s="7"/>
      <c r="F69" s="54" t="str">
        <f t="shared" si="6"/>
        <v xml:space="preserve"> </v>
      </c>
      <c r="G69" s="7"/>
      <c r="H69" s="53" t="str">
        <f t="shared" si="5"/>
        <v xml:space="preserve"> </v>
      </c>
      <c r="I69" s="135" t="str">
        <f>IF(ISNUMBER(H70),H69+H70," ")</f>
        <v xml:space="preserve"> </v>
      </c>
      <c r="J69" s="117" t="str">
        <f t="shared" si="7"/>
        <v xml:space="preserve"> </v>
      </c>
      <c r="K69" s="119"/>
      <c r="L69" s="120"/>
      <c r="M69" s="120"/>
      <c r="N69" s="121"/>
    </row>
    <row r="70" spans="1:14" ht="13.5" thickBot="1" x14ac:dyDescent="0.25">
      <c r="A70" s="114"/>
      <c r="B70" s="116"/>
      <c r="C70" s="134"/>
      <c r="D70" s="26"/>
      <c r="E70" s="26"/>
      <c r="F70" s="47" t="str">
        <f t="shared" si="6"/>
        <v xml:space="preserve"> </v>
      </c>
      <c r="G70" s="26"/>
      <c r="H70" s="51" t="str">
        <f t="shared" si="5"/>
        <v xml:space="preserve"> </v>
      </c>
      <c r="I70" s="136"/>
      <c r="J70" s="118"/>
      <c r="K70" s="122"/>
      <c r="L70" s="123"/>
      <c r="M70" s="123"/>
      <c r="N70" s="124"/>
    </row>
    <row r="71" spans="1:14" ht="13.5" thickTop="1" x14ac:dyDescent="0.2">
      <c r="A71" s="137"/>
      <c r="B71" s="139"/>
      <c r="C71" s="141"/>
      <c r="D71" s="27"/>
      <c r="E71" s="27"/>
      <c r="F71" s="55" t="str">
        <f t="shared" si="6"/>
        <v xml:space="preserve"> </v>
      </c>
      <c r="G71" s="27"/>
      <c r="H71" s="52" t="str">
        <f t="shared" si="5"/>
        <v xml:space="preserve"> </v>
      </c>
      <c r="I71" s="143" t="str">
        <f>IF(ISNUMBER(H72),H71+H72," ")</f>
        <v xml:space="preserve"> </v>
      </c>
      <c r="J71" s="125" t="str">
        <f t="shared" si="7"/>
        <v xml:space="preserve"> </v>
      </c>
      <c r="K71" s="127"/>
      <c r="L71" s="128"/>
      <c r="M71" s="128"/>
      <c r="N71" s="129"/>
    </row>
    <row r="72" spans="1:14" x14ac:dyDescent="0.2">
      <c r="A72" s="138"/>
      <c r="B72" s="140"/>
      <c r="C72" s="142"/>
      <c r="D72" s="7"/>
      <c r="E72" s="7"/>
      <c r="F72" s="56" t="str">
        <f t="shared" si="6"/>
        <v xml:space="preserve"> </v>
      </c>
      <c r="G72" s="7"/>
      <c r="H72" s="53" t="str">
        <f t="shared" si="5"/>
        <v xml:space="preserve"> </v>
      </c>
      <c r="I72" s="144"/>
      <c r="J72" s="126"/>
      <c r="K72" s="130"/>
      <c r="L72" s="131"/>
      <c r="M72" s="131"/>
      <c r="N72" s="132"/>
    </row>
    <row r="73" spans="1:14" x14ac:dyDescent="0.2">
      <c r="A73" s="113"/>
      <c r="B73" s="115"/>
      <c r="C73" s="133"/>
      <c r="D73" s="7"/>
      <c r="E73" s="7"/>
      <c r="F73" s="54" t="str">
        <f t="shared" si="6"/>
        <v xml:space="preserve"> </v>
      </c>
      <c r="G73" s="7"/>
      <c r="H73" s="53" t="str">
        <f t="shared" si="5"/>
        <v xml:space="preserve"> </v>
      </c>
      <c r="I73" s="135" t="str">
        <f>IF(ISNUMBER(H74),H73+H74," ")</f>
        <v xml:space="preserve"> </v>
      </c>
      <c r="J73" s="117" t="str">
        <f t="shared" si="7"/>
        <v xml:space="preserve"> </v>
      </c>
      <c r="K73" s="119"/>
      <c r="L73" s="120"/>
      <c r="M73" s="120"/>
      <c r="N73" s="121"/>
    </row>
    <row r="74" spans="1:14" ht="13.5" thickBot="1" x14ac:dyDescent="0.25">
      <c r="A74" s="114"/>
      <c r="B74" s="116"/>
      <c r="C74" s="134"/>
      <c r="D74" s="26"/>
      <c r="E74" s="26"/>
      <c r="F74" s="47" t="str">
        <f t="shared" si="6"/>
        <v xml:space="preserve"> </v>
      </c>
      <c r="G74" s="26"/>
      <c r="H74" s="51" t="str">
        <f t="shared" si="5"/>
        <v xml:space="preserve"> </v>
      </c>
      <c r="I74" s="136"/>
      <c r="J74" s="118"/>
      <c r="K74" s="122"/>
      <c r="L74" s="123"/>
      <c r="M74" s="123"/>
      <c r="N74" s="124"/>
    </row>
    <row r="75" spans="1:14" ht="13.5" thickTop="1" x14ac:dyDescent="0.2">
      <c r="A75" s="137"/>
      <c r="B75" s="139"/>
      <c r="C75" s="141"/>
      <c r="D75" s="27"/>
      <c r="E75" s="27"/>
      <c r="F75" s="55" t="str">
        <f t="shared" si="6"/>
        <v xml:space="preserve"> </v>
      </c>
      <c r="G75" s="27"/>
      <c r="H75" s="52" t="str">
        <f t="shared" si="5"/>
        <v xml:space="preserve"> </v>
      </c>
      <c r="I75" s="143" t="str">
        <f>IF(ISNUMBER(H76),H75+H76," ")</f>
        <v xml:space="preserve"> </v>
      </c>
      <c r="J75" s="125" t="str">
        <f t="shared" si="7"/>
        <v xml:space="preserve"> </v>
      </c>
      <c r="K75" s="127"/>
      <c r="L75" s="128"/>
      <c r="M75" s="128"/>
      <c r="N75" s="129"/>
    </row>
    <row r="76" spans="1:14" x14ac:dyDescent="0.2">
      <c r="A76" s="138"/>
      <c r="B76" s="140"/>
      <c r="C76" s="142"/>
      <c r="D76" s="7"/>
      <c r="E76" s="7"/>
      <c r="F76" s="56" t="str">
        <f t="shared" si="6"/>
        <v xml:space="preserve"> </v>
      </c>
      <c r="G76" s="7"/>
      <c r="H76" s="53" t="str">
        <f t="shared" si="5"/>
        <v xml:space="preserve"> </v>
      </c>
      <c r="I76" s="144"/>
      <c r="J76" s="126"/>
      <c r="K76" s="130"/>
      <c r="L76" s="131"/>
      <c r="M76" s="131"/>
      <c r="N76" s="132"/>
    </row>
    <row r="77" spans="1:14" x14ac:dyDescent="0.2">
      <c r="A77" s="113"/>
      <c r="B77" s="115"/>
      <c r="C77" s="133"/>
      <c r="D77" s="7"/>
      <c r="E77" s="7"/>
      <c r="F77" s="54" t="str">
        <f t="shared" si="6"/>
        <v xml:space="preserve"> </v>
      </c>
      <c r="G77" s="7"/>
      <c r="H77" s="53" t="str">
        <f t="shared" si="5"/>
        <v xml:space="preserve"> </v>
      </c>
      <c r="I77" s="135" t="str">
        <f>IF(ISNUMBER(H78),H77+H78," ")</f>
        <v xml:space="preserve"> </v>
      </c>
      <c r="J77" s="117" t="str">
        <f t="shared" si="7"/>
        <v xml:space="preserve"> </v>
      </c>
      <c r="K77" s="119"/>
      <c r="L77" s="120"/>
      <c r="M77" s="120"/>
      <c r="N77" s="121"/>
    </row>
    <row r="78" spans="1:14" ht="13.5" thickBot="1" x14ac:dyDescent="0.25">
      <c r="A78" s="114"/>
      <c r="B78" s="116"/>
      <c r="C78" s="134"/>
      <c r="D78" s="26"/>
      <c r="E78" s="26"/>
      <c r="F78" s="47" t="str">
        <f t="shared" si="6"/>
        <v xml:space="preserve"> </v>
      </c>
      <c r="G78" s="26"/>
      <c r="H78" s="51" t="str">
        <f t="shared" si="5"/>
        <v xml:space="preserve"> </v>
      </c>
      <c r="I78" s="136"/>
      <c r="J78" s="118"/>
      <c r="K78" s="122"/>
      <c r="L78" s="123"/>
      <c r="M78" s="123"/>
      <c r="N78" s="124"/>
    </row>
    <row r="79" spans="1:14" ht="13.5" thickTop="1" x14ac:dyDescent="0.2">
      <c r="A79" s="137"/>
      <c r="B79" s="139"/>
      <c r="C79" s="141"/>
      <c r="D79" s="27"/>
      <c r="E79" s="27"/>
      <c r="F79" s="55" t="str">
        <f t="shared" si="6"/>
        <v xml:space="preserve"> </v>
      </c>
      <c r="G79" s="27"/>
      <c r="H79" s="52" t="str">
        <f t="shared" si="5"/>
        <v xml:space="preserve"> </v>
      </c>
      <c r="I79" s="143" t="str">
        <f>IF(ISNUMBER(H80),H79+H80," ")</f>
        <v xml:space="preserve"> </v>
      </c>
      <c r="J79" s="125" t="str">
        <f t="shared" si="7"/>
        <v xml:space="preserve"> </v>
      </c>
      <c r="K79" s="127"/>
      <c r="L79" s="128"/>
      <c r="M79" s="128"/>
      <c r="N79" s="129"/>
    </row>
    <row r="80" spans="1:14" x14ac:dyDescent="0.2">
      <c r="A80" s="138"/>
      <c r="B80" s="140"/>
      <c r="C80" s="142"/>
      <c r="D80" s="7"/>
      <c r="E80" s="7"/>
      <c r="F80" s="56" t="str">
        <f t="shared" si="6"/>
        <v xml:space="preserve"> </v>
      </c>
      <c r="G80" s="7"/>
      <c r="H80" s="53" t="str">
        <f t="shared" si="5"/>
        <v xml:space="preserve"> </v>
      </c>
      <c r="I80" s="144"/>
      <c r="J80" s="126"/>
      <c r="K80" s="130"/>
      <c r="L80" s="131"/>
      <c r="M80" s="131"/>
      <c r="N80" s="132"/>
    </row>
    <row r="81" spans="1:14" x14ac:dyDescent="0.2">
      <c r="A81" s="113"/>
      <c r="B81" s="115"/>
      <c r="C81" s="133"/>
      <c r="D81" s="7"/>
      <c r="E81" s="7"/>
      <c r="F81" s="54" t="str">
        <f t="shared" si="6"/>
        <v xml:space="preserve"> </v>
      </c>
      <c r="G81" s="7"/>
      <c r="H81" s="53" t="str">
        <f t="shared" si="5"/>
        <v xml:space="preserve"> </v>
      </c>
      <c r="I81" s="135" t="str">
        <f>IF(ISNUMBER(H82),H81+H82," ")</f>
        <v xml:space="preserve"> </v>
      </c>
      <c r="J81" s="117" t="str">
        <f t="shared" si="7"/>
        <v xml:space="preserve"> </v>
      </c>
      <c r="K81" s="119"/>
      <c r="L81" s="120"/>
      <c r="M81" s="120"/>
      <c r="N81" s="121"/>
    </row>
    <row r="82" spans="1:14" ht="13.5" thickBot="1" x14ac:dyDescent="0.25">
      <c r="A82" s="114"/>
      <c r="B82" s="116"/>
      <c r="C82" s="134"/>
      <c r="D82" s="26"/>
      <c r="E82" s="26"/>
      <c r="F82" s="47" t="str">
        <f t="shared" si="6"/>
        <v xml:space="preserve"> </v>
      </c>
      <c r="G82" s="26"/>
      <c r="H82" s="51" t="str">
        <f t="shared" si="5"/>
        <v xml:space="preserve"> </v>
      </c>
      <c r="I82" s="136"/>
      <c r="J82" s="118"/>
      <c r="K82" s="122"/>
      <c r="L82" s="123"/>
      <c r="M82" s="123"/>
      <c r="N82" s="124"/>
    </row>
    <row r="83" spans="1:14" ht="13.5" thickTop="1" x14ac:dyDescent="0.2">
      <c r="A83" s="137"/>
      <c r="B83" s="139"/>
      <c r="C83" s="141"/>
      <c r="D83" s="27"/>
      <c r="E83" s="27"/>
      <c r="F83" s="55" t="str">
        <f t="shared" si="6"/>
        <v xml:space="preserve"> </v>
      </c>
      <c r="G83" s="27"/>
      <c r="H83" s="52" t="str">
        <f t="shared" si="5"/>
        <v xml:space="preserve"> </v>
      </c>
      <c r="I83" s="143" t="str">
        <f t="shared" ref="I83:I89" si="8">IF(ISNUMBER(H84),H83+H84," ")</f>
        <v xml:space="preserve"> </v>
      </c>
      <c r="J83" s="125" t="str">
        <f t="shared" si="7"/>
        <v xml:space="preserve"> </v>
      </c>
      <c r="K83" s="127"/>
      <c r="L83" s="128"/>
      <c r="M83" s="128"/>
      <c r="N83" s="129"/>
    </row>
    <row r="84" spans="1:14" x14ac:dyDescent="0.2">
      <c r="A84" s="138"/>
      <c r="B84" s="140"/>
      <c r="C84" s="142"/>
      <c r="D84" s="7"/>
      <c r="E84" s="7"/>
      <c r="F84" s="56" t="str">
        <f t="shared" si="6"/>
        <v xml:space="preserve"> </v>
      </c>
      <c r="G84" s="7"/>
      <c r="H84" s="53" t="str">
        <f t="shared" si="5"/>
        <v xml:space="preserve"> </v>
      </c>
      <c r="I84" s="144"/>
      <c r="J84" s="126"/>
      <c r="K84" s="130"/>
      <c r="L84" s="131"/>
      <c r="M84" s="131"/>
      <c r="N84" s="132"/>
    </row>
    <row r="85" spans="1:14" x14ac:dyDescent="0.2">
      <c r="A85" s="113"/>
      <c r="B85" s="115"/>
      <c r="C85" s="133"/>
      <c r="D85" s="7"/>
      <c r="E85" s="7"/>
      <c r="F85" s="54" t="str">
        <f t="shared" si="6"/>
        <v xml:space="preserve"> </v>
      </c>
      <c r="G85" s="7"/>
      <c r="H85" s="53" t="str">
        <f t="shared" si="5"/>
        <v xml:space="preserve"> </v>
      </c>
      <c r="I85" s="135" t="str">
        <f t="shared" si="8"/>
        <v xml:space="preserve"> </v>
      </c>
      <c r="J85" s="117" t="str">
        <f t="shared" si="7"/>
        <v xml:space="preserve"> </v>
      </c>
      <c r="K85" s="119"/>
      <c r="L85" s="120"/>
      <c r="M85" s="120"/>
      <c r="N85" s="121"/>
    </row>
    <row r="86" spans="1:14" ht="13.5" thickBot="1" x14ac:dyDescent="0.25">
      <c r="A86" s="114"/>
      <c r="B86" s="116"/>
      <c r="C86" s="134"/>
      <c r="D86" s="26"/>
      <c r="E86" s="26"/>
      <c r="F86" s="47" t="str">
        <f t="shared" si="6"/>
        <v xml:space="preserve"> </v>
      </c>
      <c r="G86" s="26"/>
      <c r="H86" s="51" t="str">
        <f t="shared" si="5"/>
        <v xml:space="preserve"> </v>
      </c>
      <c r="I86" s="136"/>
      <c r="J86" s="118"/>
      <c r="K86" s="122"/>
      <c r="L86" s="123"/>
      <c r="M86" s="123"/>
      <c r="N86" s="124"/>
    </row>
    <row r="87" spans="1:14" ht="13.5" thickTop="1" x14ac:dyDescent="0.2">
      <c r="A87" s="137"/>
      <c r="B87" s="139"/>
      <c r="C87" s="141"/>
      <c r="D87" s="27"/>
      <c r="E87" s="27"/>
      <c r="F87" s="55" t="str">
        <f t="shared" si="6"/>
        <v xml:space="preserve"> </v>
      </c>
      <c r="G87" s="27"/>
      <c r="H87" s="52" t="str">
        <f t="shared" si="5"/>
        <v xml:space="preserve"> </v>
      </c>
      <c r="I87" s="143" t="str">
        <f t="shared" si="8"/>
        <v xml:space="preserve"> </v>
      </c>
      <c r="J87" s="125" t="str">
        <f t="shared" si="7"/>
        <v xml:space="preserve"> </v>
      </c>
      <c r="K87" s="127"/>
      <c r="L87" s="128"/>
      <c r="M87" s="128"/>
      <c r="N87" s="129"/>
    </row>
    <row r="88" spans="1:14" x14ac:dyDescent="0.2">
      <c r="A88" s="138"/>
      <c r="B88" s="140"/>
      <c r="C88" s="142"/>
      <c r="D88" s="7"/>
      <c r="E88" s="7"/>
      <c r="F88" s="56" t="str">
        <f t="shared" si="6"/>
        <v xml:space="preserve"> </v>
      </c>
      <c r="G88" s="7"/>
      <c r="H88" s="53" t="str">
        <f t="shared" si="5"/>
        <v xml:space="preserve"> </v>
      </c>
      <c r="I88" s="144"/>
      <c r="J88" s="126"/>
      <c r="K88" s="130"/>
      <c r="L88" s="131"/>
      <c r="M88" s="131"/>
      <c r="N88" s="132"/>
    </row>
    <row r="89" spans="1:14" x14ac:dyDescent="0.2">
      <c r="A89" s="113"/>
      <c r="B89" s="115"/>
      <c r="C89" s="133"/>
      <c r="D89" s="7"/>
      <c r="E89" s="7"/>
      <c r="F89" s="54" t="str">
        <f t="shared" si="6"/>
        <v xml:space="preserve"> </v>
      </c>
      <c r="G89" s="7"/>
      <c r="H89" s="53" t="str">
        <f t="shared" si="5"/>
        <v xml:space="preserve"> </v>
      </c>
      <c r="I89" s="135" t="str">
        <f t="shared" si="8"/>
        <v xml:space="preserve"> </v>
      </c>
      <c r="J89" s="117" t="str">
        <f t="shared" si="7"/>
        <v xml:space="preserve"> </v>
      </c>
      <c r="K89" s="119"/>
      <c r="L89" s="120"/>
      <c r="M89" s="120"/>
      <c r="N89" s="121"/>
    </row>
    <row r="90" spans="1:14" ht="13.5" thickBot="1" x14ac:dyDescent="0.25">
      <c r="A90" s="114"/>
      <c r="B90" s="116"/>
      <c r="C90" s="134"/>
      <c r="D90" s="26"/>
      <c r="E90" s="26"/>
      <c r="F90" s="47" t="str">
        <f t="shared" si="6"/>
        <v xml:space="preserve"> </v>
      </c>
      <c r="G90" s="26"/>
      <c r="H90" s="51" t="str">
        <f t="shared" si="5"/>
        <v xml:space="preserve"> </v>
      </c>
      <c r="I90" s="136"/>
      <c r="J90" s="118"/>
      <c r="K90" s="122"/>
      <c r="L90" s="123"/>
      <c r="M90" s="123"/>
      <c r="N90" s="124"/>
    </row>
    <row r="91" spans="1:14" ht="13.5" thickTop="1" x14ac:dyDescent="0.2">
      <c r="A91" s="105"/>
      <c r="B91" s="105"/>
    </row>
    <row r="92" spans="1:14" x14ac:dyDescent="0.2">
      <c r="A92" s="105"/>
      <c r="B92" s="105"/>
      <c r="E92" s="177" t="s">
        <v>0</v>
      </c>
      <c r="F92" s="177"/>
      <c r="G92" s="177"/>
      <c r="H92" s="177"/>
      <c r="I92" s="177"/>
      <c r="K92" s="86" t="s">
        <v>1</v>
      </c>
      <c r="L92" s="91"/>
      <c r="M92" s="170" t="str">
        <f>IF(ISBLANK(M2)," ",M2)</f>
        <v xml:space="preserve"> </v>
      </c>
      <c r="N92" s="171"/>
    </row>
    <row r="93" spans="1:14" x14ac:dyDescent="0.2">
      <c r="A93" s="105"/>
      <c r="B93" s="105"/>
      <c r="D93" s="2"/>
      <c r="E93" s="177" t="s">
        <v>2</v>
      </c>
      <c r="F93" s="177"/>
      <c r="G93" s="177"/>
      <c r="H93" s="177"/>
      <c r="I93" s="177"/>
      <c r="K93" s="86" t="s">
        <v>3</v>
      </c>
      <c r="L93" s="91"/>
      <c r="M93" s="170" t="str">
        <f>IF(ISBLANK(M3)," ",M3)</f>
        <v xml:space="preserve"> </v>
      </c>
      <c r="N93" s="171"/>
    </row>
    <row r="94" spans="1:14" x14ac:dyDescent="0.2">
      <c r="A94" s="105"/>
      <c r="B94" s="105"/>
      <c r="E94" s="177" t="s">
        <v>4</v>
      </c>
      <c r="F94" s="177"/>
      <c r="G94" s="177"/>
      <c r="H94" s="177"/>
      <c r="I94" s="177"/>
      <c r="K94" s="1"/>
      <c r="L94" s="36" t="s">
        <v>6</v>
      </c>
      <c r="M94" s="57"/>
      <c r="N94" s="57"/>
    </row>
    <row r="95" spans="1:14" ht="12.75" customHeight="1" x14ac:dyDescent="0.2">
      <c r="K95" s="166" t="s">
        <v>27</v>
      </c>
      <c r="L95" s="71" t="s">
        <v>14</v>
      </c>
      <c r="M95" s="170" t="str">
        <f>IF(ISBLANK(M5)," ",M5)</f>
        <v xml:space="preserve"> </v>
      </c>
      <c r="N95" s="171"/>
    </row>
    <row r="96" spans="1:14" x14ac:dyDescent="0.2">
      <c r="E96" s="83" t="s">
        <v>28</v>
      </c>
      <c r="F96" s="83"/>
      <c r="G96" s="83"/>
      <c r="H96" s="83"/>
      <c r="I96" s="83"/>
      <c r="K96" s="167"/>
      <c r="L96" s="71" t="s">
        <v>30</v>
      </c>
      <c r="M96" s="170" t="str">
        <f>IF(ISBLANK(M6)," ",M6)</f>
        <v xml:space="preserve"> </v>
      </c>
      <c r="N96" s="171"/>
    </row>
    <row r="97" spans="1:14" ht="13.5" thickBot="1" x14ac:dyDescent="0.25">
      <c r="A97" s="4"/>
      <c r="B97" s="3"/>
      <c r="K97" s="167"/>
      <c r="L97" t="s">
        <v>32</v>
      </c>
      <c r="M97" s="168" t="str">
        <f>IF(ISBLANK(M7)," ",M7)</f>
        <v xml:space="preserve"> </v>
      </c>
      <c r="N97" s="169"/>
    </row>
    <row r="98" spans="1:14" x14ac:dyDescent="0.2">
      <c r="A98" s="79" t="s">
        <v>5</v>
      </c>
      <c r="B98" s="79" t="s">
        <v>6</v>
      </c>
      <c r="C98" s="84" t="s">
        <v>15</v>
      </c>
      <c r="D98" s="79" t="s">
        <v>7</v>
      </c>
      <c r="E98" s="79" t="s">
        <v>8</v>
      </c>
      <c r="F98" s="79" t="s">
        <v>9</v>
      </c>
      <c r="G98" s="84" t="s">
        <v>10</v>
      </c>
      <c r="H98" s="99" t="s">
        <v>11</v>
      </c>
      <c r="I98" s="164" t="s">
        <v>23</v>
      </c>
      <c r="J98" s="174" t="s">
        <v>12</v>
      </c>
      <c r="K98" s="101" t="s">
        <v>13</v>
      </c>
      <c r="L98" s="172"/>
      <c r="M98" s="172"/>
      <c r="N98" s="102"/>
    </row>
    <row r="99" spans="1:14" ht="13.5" thickBot="1" x14ac:dyDescent="0.25">
      <c r="A99" s="80"/>
      <c r="B99" s="80"/>
      <c r="C99" s="85"/>
      <c r="D99" s="80"/>
      <c r="E99" s="80"/>
      <c r="F99" s="80"/>
      <c r="G99" s="85"/>
      <c r="H99" s="176"/>
      <c r="I99" s="165"/>
      <c r="J99" s="175"/>
      <c r="K99" s="103"/>
      <c r="L99" s="173"/>
      <c r="M99" s="173"/>
      <c r="N99" s="104"/>
    </row>
    <row r="100" spans="1:14" x14ac:dyDescent="0.2">
      <c r="A100" s="159"/>
      <c r="B100" s="160"/>
      <c r="C100" s="161"/>
      <c r="D100" s="25"/>
      <c r="E100" s="25"/>
      <c r="F100" s="45" t="str">
        <f>IF(ISBLANK(D100)," ",IF(ISBLANK(E100)," ",D100+E100))</f>
        <v xml:space="preserve"> </v>
      </c>
      <c r="G100" s="25"/>
      <c r="H100" s="48" t="str">
        <f>IF(ISBLANK(F100)," ",IF(ISBLANK(G100)," ",G100-F100))</f>
        <v xml:space="preserve"> </v>
      </c>
      <c r="I100" s="162" t="str">
        <f>IF(ISNUMBER(H101),H100+H101," ")</f>
        <v xml:space="preserve"> </v>
      </c>
      <c r="J100" s="156" t="str">
        <f t="shared" ref="J100:J130" si="9">IF(ISNUMBER(I100),IF(B100="A",I100/$M$5,IF(B100="B",I100/$M$6,IF(B100="R",I100/$M$7," ")))," ")</f>
        <v xml:space="preserve"> </v>
      </c>
      <c r="K100" s="150"/>
      <c r="L100" s="151"/>
      <c r="M100" s="151"/>
      <c r="N100" s="152"/>
    </row>
    <row r="101" spans="1:14" x14ac:dyDescent="0.2">
      <c r="A101" s="113"/>
      <c r="B101" s="115"/>
      <c r="C101" s="133"/>
      <c r="D101" s="43"/>
      <c r="E101" s="43"/>
      <c r="F101" s="46" t="str">
        <f>IF(ISBLANK(D101)," ",IF(ISBLANK(E101)," ",D101+E101))</f>
        <v xml:space="preserve"> </v>
      </c>
      <c r="G101" s="43"/>
      <c r="H101" s="49" t="str">
        <f t="shared" ref="H101:H131" si="10">IF(ISBLANK(F101)," ",IF(ISBLANK(G101)," ",G101-F101))</f>
        <v xml:space="preserve"> </v>
      </c>
      <c r="I101" s="135"/>
      <c r="J101" s="117"/>
      <c r="K101" s="153"/>
      <c r="L101" s="154"/>
      <c r="M101" s="154"/>
      <c r="N101" s="155"/>
    </row>
    <row r="102" spans="1:14" x14ac:dyDescent="0.2">
      <c r="A102" s="157"/>
      <c r="B102" s="145"/>
      <c r="C102" s="146"/>
      <c r="D102" s="44"/>
      <c r="E102" s="44"/>
      <c r="F102" s="46" t="str">
        <f t="shared" ref="F102:F131" si="11">IF(ISBLANK(D102)," ",IF(ISBLANK(E102)," ",D102+E102))</f>
        <v xml:space="preserve"> </v>
      </c>
      <c r="G102" s="44"/>
      <c r="H102" s="50" t="str">
        <f t="shared" si="10"/>
        <v xml:space="preserve"> </v>
      </c>
      <c r="I102" s="163" t="str">
        <f>IF(ISNUMBER(H103),H102+H103," ")</f>
        <v xml:space="preserve"> </v>
      </c>
      <c r="J102" s="158" t="str">
        <f t="shared" si="9"/>
        <v xml:space="preserve"> </v>
      </c>
      <c r="K102" s="147"/>
      <c r="L102" s="148"/>
      <c r="M102" s="148"/>
      <c r="N102" s="149"/>
    </row>
    <row r="103" spans="1:14" ht="13.5" thickBot="1" x14ac:dyDescent="0.25">
      <c r="A103" s="114"/>
      <c r="B103" s="116"/>
      <c r="C103" s="134"/>
      <c r="D103" s="26"/>
      <c r="E103" s="26"/>
      <c r="F103" s="47" t="str">
        <f t="shared" si="11"/>
        <v xml:space="preserve"> </v>
      </c>
      <c r="G103" s="26"/>
      <c r="H103" s="51" t="str">
        <f t="shared" si="10"/>
        <v xml:space="preserve"> </v>
      </c>
      <c r="I103" s="136"/>
      <c r="J103" s="118"/>
      <c r="K103" s="122"/>
      <c r="L103" s="123"/>
      <c r="M103" s="123"/>
      <c r="N103" s="124"/>
    </row>
    <row r="104" spans="1:14" ht="13.5" thickTop="1" x14ac:dyDescent="0.2">
      <c r="A104" s="137"/>
      <c r="B104" s="139"/>
      <c r="C104" s="141"/>
      <c r="D104" s="27"/>
      <c r="E104" s="27"/>
      <c r="F104" s="55" t="str">
        <f t="shared" si="11"/>
        <v xml:space="preserve"> </v>
      </c>
      <c r="G104" s="27"/>
      <c r="H104" s="52" t="str">
        <f t="shared" si="10"/>
        <v xml:space="preserve"> </v>
      </c>
      <c r="I104" s="143" t="str">
        <f>IF(ISNUMBER(H105),H104+H105," ")</f>
        <v xml:space="preserve"> </v>
      </c>
      <c r="J104" s="125" t="str">
        <f t="shared" si="9"/>
        <v xml:space="preserve"> </v>
      </c>
      <c r="K104" s="127"/>
      <c r="L104" s="128"/>
      <c r="M104" s="128"/>
      <c r="N104" s="129"/>
    </row>
    <row r="105" spans="1:14" x14ac:dyDescent="0.2">
      <c r="A105" s="138"/>
      <c r="B105" s="140"/>
      <c r="C105" s="142"/>
      <c r="D105" s="7"/>
      <c r="E105" s="7"/>
      <c r="F105" s="56" t="str">
        <f t="shared" si="11"/>
        <v xml:space="preserve"> </v>
      </c>
      <c r="G105" s="7"/>
      <c r="H105" s="53" t="str">
        <f t="shared" si="10"/>
        <v xml:space="preserve"> </v>
      </c>
      <c r="I105" s="144"/>
      <c r="J105" s="126"/>
      <c r="K105" s="130"/>
      <c r="L105" s="131"/>
      <c r="M105" s="131"/>
      <c r="N105" s="132"/>
    </row>
    <row r="106" spans="1:14" x14ac:dyDescent="0.2">
      <c r="A106" s="113"/>
      <c r="B106" s="115"/>
      <c r="C106" s="133"/>
      <c r="D106" s="7"/>
      <c r="E106" s="7"/>
      <c r="F106" s="54" t="str">
        <f t="shared" si="11"/>
        <v xml:space="preserve"> </v>
      </c>
      <c r="G106" s="7"/>
      <c r="H106" s="53" t="str">
        <f t="shared" si="10"/>
        <v xml:space="preserve"> </v>
      </c>
      <c r="I106" s="135" t="str">
        <f>IF(ISNUMBER(H107),H106+H107," ")</f>
        <v xml:space="preserve"> </v>
      </c>
      <c r="J106" s="117" t="str">
        <f t="shared" si="9"/>
        <v xml:space="preserve"> </v>
      </c>
      <c r="K106" s="119"/>
      <c r="L106" s="120"/>
      <c r="M106" s="120"/>
      <c r="N106" s="121"/>
    </row>
    <row r="107" spans="1:14" ht="13.5" thickBot="1" x14ac:dyDescent="0.25">
      <c r="A107" s="114"/>
      <c r="B107" s="116"/>
      <c r="C107" s="134"/>
      <c r="D107" s="26"/>
      <c r="E107" s="26"/>
      <c r="F107" s="47" t="str">
        <f t="shared" si="11"/>
        <v xml:space="preserve"> </v>
      </c>
      <c r="G107" s="26"/>
      <c r="H107" s="51" t="str">
        <f t="shared" si="10"/>
        <v xml:space="preserve"> </v>
      </c>
      <c r="I107" s="136"/>
      <c r="J107" s="118"/>
      <c r="K107" s="122"/>
      <c r="L107" s="123"/>
      <c r="M107" s="123"/>
      <c r="N107" s="124"/>
    </row>
    <row r="108" spans="1:14" ht="13.5" thickTop="1" x14ac:dyDescent="0.2">
      <c r="A108" s="137"/>
      <c r="B108" s="139"/>
      <c r="C108" s="141"/>
      <c r="D108" s="27"/>
      <c r="E108" s="27"/>
      <c r="F108" s="55" t="str">
        <f t="shared" si="11"/>
        <v xml:space="preserve"> </v>
      </c>
      <c r="G108" s="27"/>
      <c r="H108" s="52" t="str">
        <f t="shared" si="10"/>
        <v xml:space="preserve"> </v>
      </c>
      <c r="I108" s="143" t="str">
        <f>IF(ISNUMBER(H109),H108+H109," ")</f>
        <v xml:space="preserve"> </v>
      </c>
      <c r="J108" s="125" t="str">
        <f t="shared" si="9"/>
        <v xml:space="preserve"> </v>
      </c>
      <c r="K108" s="127"/>
      <c r="L108" s="128"/>
      <c r="M108" s="128"/>
      <c r="N108" s="129"/>
    </row>
    <row r="109" spans="1:14" x14ac:dyDescent="0.2">
      <c r="A109" s="138"/>
      <c r="B109" s="140"/>
      <c r="C109" s="142"/>
      <c r="D109" s="7"/>
      <c r="E109" s="7"/>
      <c r="F109" s="56" t="str">
        <f t="shared" si="11"/>
        <v xml:space="preserve"> </v>
      </c>
      <c r="G109" s="7"/>
      <c r="H109" s="53" t="str">
        <f t="shared" si="10"/>
        <v xml:space="preserve"> </v>
      </c>
      <c r="I109" s="144"/>
      <c r="J109" s="126"/>
      <c r="K109" s="130"/>
      <c r="L109" s="131"/>
      <c r="M109" s="131"/>
      <c r="N109" s="132"/>
    </row>
    <row r="110" spans="1:14" x14ac:dyDescent="0.2">
      <c r="A110" s="113"/>
      <c r="B110" s="115"/>
      <c r="C110" s="133"/>
      <c r="D110" s="7"/>
      <c r="E110" s="7"/>
      <c r="F110" s="54" t="str">
        <f t="shared" si="11"/>
        <v xml:space="preserve"> </v>
      </c>
      <c r="G110" s="7"/>
      <c r="H110" s="53" t="str">
        <f t="shared" si="10"/>
        <v xml:space="preserve"> </v>
      </c>
      <c r="I110" s="135" t="str">
        <f>IF(ISNUMBER(H111),H110+H111," ")</f>
        <v xml:space="preserve"> </v>
      </c>
      <c r="J110" s="117" t="str">
        <f t="shared" si="9"/>
        <v xml:space="preserve"> </v>
      </c>
      <c r="K110" s="119"/>
      <c r="L110" s="120"/>
      <c r="M110" s="120"/>
      <c r="N110" s="121"/>
    </row>
    <row r="111" spans="1:14" ht="13.5" thickBot="1" x14ac:dyDescent="0.25">
      <c r="A111" s="114"/>
      <c r="B111" s="116"/>
      <c r="C111" s="134"/>
      <c r="D111" s="26"/>
      <c r="E111" s="26"/>
      <c r="F111" s="47" t="str">
        <f t="shared" si="11"/>
        <v xml:space="preserve"> </v>
      </c>
      <c r="G111" s="26"/>
      <c r="H111" s="51" t="str">
        <f t="shared" si="10"/>
        <v xml:space="preserve"> </v>
      </c>
      <c r="I111" s="136"/>
      <c r="J111" s="118"/>
      <c r="K111" s="122"/>
      <c r="L111" s="123"/>
      <c r="M111" s="123"/>
      <c r="N111" s="124"/>
    </row>
    <row r="112" spans="1:14" ht="13.5" thickTop="1" x14ac:dyDescent="0.2">
      <c r="A112" s="137"/>
      <c r="B112" s="139"/>
      <c r="C112" s="141"/>
      <c r="D112" s="27"/>
      <c r="E112" s="27"/>
      <c r="F112" s="55" t="str">
        <f t="shared" si="11"/>
        <v xml:space="preserve"> </v>
      </c>
      <c r="G112" s="27"/>
      <c r="H112" s="52" t="str">
        <f t="shared" si="10"/>
        <v xml:space="preserve"> </v>
      </c>
      <c r="I112" s="143" t="str">
        <f>IF(ISNUMBER(H113),H112+H113," ")</f>
        <v xml:space="preserve"> </v>
      </c>
      <c r="J112" s="125" t="str">
        <f t="shared" si="9"/>
        <v xml:space="preserve"> </v>
      </c>
      <c r="K112" s="127"/>
      <c r="L112" s="128"/>
      <c r="M112" s="128"/>
      <c r="N112" s="129"/>
    </row>
    <row r="113" spans="1:14" x14ac:dyDescent="0.2">
      <c r="A113" s="138"/>
      <c r="B113" s="140"/>
      <c r="C113" s="142"/>
      <c r="D113" s="7"/>
      <c r="E113" s="7"/>
      <c r="F113" s="56" t="str">
        <f t="shared" si="11"/>
        <v xml:space="preserve"> </v>
      </c>
      <c r="G113" s="7"/>
      <c r="H113" s="53" t="str">
        <f t="shared" si="10"/>
        <v xml:space="preserve"> </v>
      </c>
      <c r="I113" s="144"/>
      <c r="J113" s="126"/>
      <c r="K113" s="130"/>
      <c r="L113" s="131"/>
      <c r="M113" s="131"/>
      <c r="N113" s="132"/>
    </row>
    <row r="114" spans="1:14" x14ac:dyDescent="0.2">
      <c r="A114" s="113"/>
      <c r="B114" s="115"/>
      <c r="C114" s="133"/>
      <c r="D114" s="7"/>
      <c r="E114" s="7"/>
      <c r="F114" s="54" t="str">
        <f t="shared" si="11"/>
        <v xml:space="preserve"> </v>
      </c>
      <c r="G114" s="7"/>
      <c r="H114" s="53" t="str">
        <f t="shared" si="10"/>
        <v xml:space="preserve"> </v>
      </c>
      <c r="I114" s="135" t="str">
        <f>IF(ISNUMBER(H115),H114+H115," ")</f>
        <v xml:space="preserve"> </v>
      </c>
      <c r="J114" s="117" t="str">
        <f t="shared" si="9"/>
        <v xml:space="preserve"> </v>
      </c>
      <c r="K114" s="119"/>
      <c r="L114" s="120"/>
      <c r="M114" s="120"/>
      <c r="N114" s="121"/>
    </row>
    <row r="115" spans="1:14" ht="13.5" thickBot="1" x14ac:dyDescent="0.25">
      <c r="A115" s="114"/>
      <c r="B115" s="116"/>
      <c r="C115" s="134"/>
      <c r="D115" s="26"/>
      <c r="E115" s="26"/>
      <c r="F115" s="47" t="str">
        <f t="shared" si="11"/>
        <v xml:space="preserve"> </v>
      </c>
      <c r="G115" s="26"/>
      <c r="H115" s="51" t="str">
        <f t="shared" si="10"/>
        <v xml:space="preserve"> </v>
      </c>
      <c r="I115" s="136"/>
      <c r="J115" s="118"/>
      <c r="K115" s="122"/>
      <c r="L115" s="123"/>
      <c r="M115" s="123"/>
      <c r="N115" s="124"/>
    </row>
    <row r="116" spans="1:14" ht="13.5" thickTop="1" x14ac:dyDescent="0.2">
      <c r="A116" s="137"/>
      <c r="B116" s="139"/>
      <c r="C116" s="141"/>
      <c r="D116" s="27"/>
      <c r="E116" s="27"/>
      <c r="F116" s="55" t="str">
        <f t="shared" si="11"/>
        <v xml:space="preserve"> </v>
      </c>
      <c r="G116" s="27"/>
      <c r="H116" s="52" t="str">
        <f t="shared" si="10"/>
        <v xml:space="preserve"> </v>
      </c>
      <c r="I116" s="143" t="str">
        <f>IF(ISNUMBER(H117),H116+H117," ")</f>
        <v xml:space="preserve"> </v>
      </c>
      <c r="J116" s="125" t="str">
        <f t="shared" si="9"/>
        <v xml:space="preserve"> </v>
      </c>
      <c r="K116" s="127"/>
      <c r="L116" s="128"/>
      <c r="M116" s="128"/>
      <c r="N116" s="129"/>
    </row>
    <row r="117" spans="1:14" x14ac:dyDescent="0.2">
      <c r="A117" s="138"/>
      <c r="B117" s="140"/>
      <c r="C117" s="142"/>
      <c r="D117" s="7"/>
      <c r="E117" s="7"/>
      <c r="F117" s="56" t="str">
        <f t="shared" si="11"/>
        <v xml:space="preserve"> </v>
      </c>
      <c r="G117" s="7"/>
      <c r="H117" s="53" t="str">
        <f t="shared" si="10"/>
        <v xml:space="preserve"> </v>
      </c>
      <c r="I117" s="144"/>
      <c r="J117" s="126"/>
      <c r="K117" s="130"/>
      <c r="L117" s="131"/>
      <c r="M117" s="131"/>
      <c r="N117" s="132"/>
    </row>
    <row r="118" spans="1:14" x14ac:dyDescent="0.2">
      <c r="A118" s="113"/>
      <c r="B118" s="115"/>
      <c r="C118" s="133"/>
      <c r="D118" s="7"/>
      <c r="E118" s="7"/>
      <c r="F118" s="54" t="str">
        <f t="shared" si="11"/>
        <v xml:space="preserve"> </v>
      </c>
      <c r="G118" s="7"/>
      <c r="H118" s="53" t="str">
        <f t="shared" si="10"/>
        <v xml:space="preserve"> </v>
      </c>
      <c r="I118" s="135" t="str">
        <f>IF(ISNUMBER(H119),H118+H119," ")</f>
        <v xml:space="preserve"> </v>
      </c>
      <c r="J118" s="117" t="str">
        <f t="shared" si="9"/>
        <v xml:space="preserve"> </v>
      </c>
      <c r="K118" s="119"/>
      <c r="L118" s="120"/>
      <c r="M118" s="120"/>
      <c r="N118" s="121"/>
    </row>
    <row r="119" spans="1:14" ht="13.5" thickBot="1" x14ac:dyDescent="0.25">
      <c r="A119" s="114"/>
      <c r="B119" s="116"/>
      <c r="C119" s="134"/>
      <c r="D119" s="26"/>
      <c r="E119" s="26"/>
      <c r="F119" s="47" t="str">
        <f t="shared" si="11"/>
        <v xml:space="preserve"> </v>
      </c>
      <c r="G119" s="26"/>
      <c r="H119" s="51" t="str">
        <f t="shared" si="10"/>
        <v xml:space="preserve"> </v>
      </c>
      <c r="I119" s="136"/>
      <c r="J119" s="118"/>
      <c r="K119" s="122"/>
      <c r="L119" s="123"/>
      <c r="M119" s="123"/>
      <c r="N119" s="124"/>
    </row>
    <row r="120" spans="1:14" ht="13.5" thickTop="1" x14ac:dyDescent="0.2">
      <c r="A120" s="137"/>
      <c r="B120" s="139"/>
      <c r="C120" s="141"/>
      <c r="D120" s="27"/>
      <c r="E120" s="27"/>
      <c r="F120" s="55" t="str">
        <f t="shared" si="11"/>
        <v xml:space="preserve"> </v>
      </c>
      <c r="G120" s="27"/>
      <c r="H120" s="52" t="str">
        <f t="shared" si="10"/>
        <v xml:space="preserve"> </v>
      </c>
      <c r="I120" s="143" t="str">
        <f>IF(ISNUMBER(H121),H120+H121," ")</f>
        <v xml:space="preserve"> </v>
      </c>
      <c r="J120" s="125" t="str">
        <f t="shared" si="9"/>
        <v xml:space="preserve"> </v>
      </c>
      <c r="K120" s="127"/>
      <c r="L120" s="128"/>
      <c r="M120" s="128"/>
      <c r="N120" s="129"/>
    </row>
    <row r="121" spans="1:14" x14ac:dyDescent="0.2">
      <c r="A121" s="138"/>
      <c r="B121" s="140"/>
      <c r="C121" s="142"/>
      <c r="D121" s="7"/>
      <c r="E121" s="7"/>
      <c r="F121" s="56" t="str">
        <f t="shared" si="11"/>
        <v xml:space="preserve"> </v>
      </c>
      <c r="G121" s="7"/>
      <c r="H121" s="53" t="str">
        <f t="shared" si="10"/>
        <v xml:space="preserve"> </v>
      </c>
      <c r="I121" s="144"/>
      <c r="J121" s="126"/>
      <c r="K121" s="130"/>
      <c r="L121" s="131"/>
      <c r="M121" s="131"/>
      <c r="N121" s="132"/>
    </row>
    <row r="122" spans="1:14" x14ac:dyDescent="0.2">
      <c r="A122" s="113"/>
      <c r="B122" s="115"/>
      <c r="C122" s="133"/>
      <c r="D122" s="7"/>
      <c r="E122" s="7"/>
      <c r="F122" s="54" t="str">
        <f t="shared" si="11"/>
        <v xml:space="preserve"> </v>
      </c>
      <c r="G122" s="7"/>
      <c r="H122" s="53" t="str">
        <f t="shared" si="10"/>
        <v xml:space="preserve"> </v>
      </c>
      <c r="I122" s="135" t="str">
        <f>IF(ISNUMBER(H123),H122+H123," ")</f>
        <v xml:space="preserve"> </v>
      </c>
      <c r="J122" s="117" t="str">
        <f t="shared" si="9"/>
        <v xml:space="preserve"> </v>
      </c>
      <c r="K122" s="119"/>
      <c r="L122" s="120"/>
      <c r="M122" s="120"/>
      <c r="N122" s="121"/>
    </row>
    <row r="123" spans="1:14" ht="13.5" thickBot="1" x14ac:dyDescent="0.25">
      <c r="A123" s="114"/>
      <c r="B123" s="116"/>
      <c r="C123" s="134"/>
      <c r="D123" s="26"/>
      <c r="E123" s="26"/>
      <c r="F123" s="47" t="str">
        <f t="shared" si="11"/>
        <v xml:space="preserve"> </v>
      </c>
      <c r="G123" s="26"/>
      <c r="H123" s="51" t="str">
        <f t="shared" si="10"/>
        <v xml:space="preserve"> </v>
      </c>
      <c r="I123" s="136"/>
      <c r="J123" s="118"/>
      <c r="K123" s="122"/>
      <c r="L123" s="123"/>
      <c r="M123" s="123"/>
      <c r="N123" s="124"/>
    </row>
    <row r="124" spans="1:14" ht="13.5" thickTop="1" x14ac:dyDescent="0.2">
      <c r="A124" s="137"/>
      <c r="B124" s="139"/>
      <c r="C124" s="141"/>
      <c r="D124" s="27"/>
      <c r="E124" s="27"/>
      <c r="F124" s="55" t="str">
        <f t="shared" si="11"/>
        <v xml:space="preserve"> </v>
      </c>
      <c r="G124" s="27"/>
      <c r="H124" s="52" t="str">
        <f t="shared" si="10"/>
        <v xml:space="preserve"> </v>
      </c>
      <c r="I124" s="143" t="str">
        <f>IF(ISNUMBER(H125),H124+H125," ")</f>
        <v xml:space="preserve"> </v>
      </c>
      <c r="J124" s="125" t="str">
        <f t="shared" si="9"/>
        <v xml:space="preserve"> </v>
      </c>
      <c r="K124" s="127"/>
      <c r="L124" s="128"/>
      <c r="M124" s="128"/>
      <c r="N124" s="129"/>
    </row>
    <row r="125" spans="1:14" x14ac:dyDescent="0.2">
      <c r="A125" s="138"/>
      <c r="B125" s="140"/>
      <c r="C125" s="142"/>
      <c r="D125" s="7"/>
      <c r="E125" s="7"/>
      <c r="F125" s="56" t="str">
        <f t="shared" si="11"/>
        <v xml:space="preserve"> </v>
      </c>
      <c r="G125" s="7"/>
      <c r="H125" s="53" t="str">
        <f t="shared" si="10"/>
        <v xml:space="preserve"> </v>
      </c>
      <c r="I125" s="144"/>
      <c r="J125" s="126"/>
      <c r="K125" s="130"/>
      <c r="L125" s="131"/>
      <c r="M125" s="131"/>
      <c r="N125" s="132"/>
    </row>
    <row r="126" spans="1:14" x14ac:dyDescent="0.2">
      <c r="A126" s="113"/>
      <c r="B126" s="115"/>
      <c r="C126" s="133"/>
      <c r="D126" s="7"/>
      <c r="E126" s="7"/>
      <c r="F126" s="54" t="str">
        <f t="shared" si="11"/>
        <v xml:space="preserve"> </v>
      </c>
      <c r="G126" s="7"/>
      <c r="H126" s="53" t="str">
        <f t="shared" si="10"/>
        <v xml:space="preserve"> </v>
      </c>
      <c r="I126" s="135" t="str">
        <f>IF(ISNUMBER(H127),H126+H127," ")</f>
        <v xml:space="preserve"> </v>
      </c>
      <c r="J126" s="117" t="str">
        <f t="shared" si="9"/>
        <v xml:space="preserve"> </v>
      </c>
      <c r="K126" s="119"/>
      <c r="L126" s="120"/>
      <c r="M126" s="120"/>
      <c r="N126" s="121"/>
    </row>
    <row r="127" spans="1:14" ht="13.5" thickBot="1" x14ac:dyDescent="0.25">
      <c r="A127" s="114"/>
      <c r="B127" s="116"/>
      <c r="C127" s="134"/>
      <c r="D127" s="26"/>
      <c r="E127" s="26"/>
      <c r="F127" s="47" t="str">
        <f t="shared" si="11"/>
        <v xml:space="preserve"> </v>
      </c>
      <c r="G127" s="26"/>
      <c r="H127" s="51" t="str">
        <f t="shared" si="10"/>
        <v xml:space="preserve"> </v>
      </c>
      <c r="I127" s="136"/>
      <c r="J127" s="118"/>
      <c r="K127" s="122"/>
      <c r="L127" s="123"/>
      <c r="M127" s="123"/>
      <c r="N127" s="124"/>
    </row>
    <row r="128" spans="1:14" ht="13.5" thickTop="1" x14ac:dyDescent="0.2">
      <c r="A128" s="137"/>
      <c r="B128" s="139"/>
      <c r="C128" s="141"/>
      <c r="D128" s="27"/>
      <c r="E128" s="27"/>
      <c r="F128" s="55" t="str">
        <f t="shared" si="11"/>
        <v xml:space="preserve"> </v>
      </c>
      <c r="G128" s="27"/>
      <c r="H128" s="52" t="str">
        <f t="shared" si="10"/>
        <v xml:space="preserve"> </v>
      </c>
      <c r="I128" s="143" t="str">
        <f>IF(ISNUMBER(H129),H128+H129," ")</f>
        <v xml:space="preserve"> </v>
      </c>
      <c r="J128" s="125" t="str">
        <f t="shared" si="9"/>
        <v xml:space="preserve"> </v>
      </c>
      <c r="K128" s="127"/>
      <c r="L128" s="128"/>
      <c r="M128" s="128"/>
      <c r="N128" s="129"/>
    </row>
    <row r="129" spans="1:14" x14ac:dyDescent="0.2">
      <c r="A129" s="138"/>
      <c r="B129" s="140"/>
      <c r="C129" s="142"/>
      <c r="D129" s="7"/>
      <c r="E129" s="7"/>
      <c r="F129" s="56" t="str">
        <f t="shared" si="11"/>
        <v xml:space="preserve"> </v>
      </c>
      <c r="G129" s="7"/>
      <c r="H129" s="53" t="str">
        <f t="shared" si="10"/>
        <v xml:space="preserve"> </v>
      </c>
      <c r="I129" s="144"/>
      <c r="J129" s="126"/>
      <c r="K129" s="130"/>
      <c r="L129" s="131"/>
      <c r="M129" s="131"/>
      <c r="N129" s="132"/>
    </row>
    <row r="130" spans="1:14" x14ac:dyDescent="0.2">
      <c r="A130" s="113"/>
      <c r="B130" s="115"/>
      <c r="C130" s="133"/>
      <c r="D130" s="7"/>
      <c r="E130" s="7"/>
      <c r="F130" s="54" t="str">
        <f t="shared" si="11"/>
        <v xml:space="preserve"> </v>
      </c>
      <c r="G130" s="7"/>
      <c r="H130" s="53" t="str">
        <f t="shared" si="10"/>
        <v xml:space="preserve"> </v>
      </c>
      <c r="I130" s="135" t="str">
        <f>IF(ISNUMBER(H131),H130+H131," ")</f>
        <v xml:space="preserve"> </v>
      </c>
      <c r="J130" s="117" t="str">
        <f t="shared" si="9"/>
        <v xml:space="preserve"> </v>
      </c>
      <c r="K130" s="119"/>
      <c r="L130" s="120"/>
      <c r="M130" s="120"/>
      <c r="N130" s="121"/>
    </row>
    <row r="131" spans="1:14" ht="13.5" thickBot="1" x14ac:dyDescent="0.25">
      <c r="A131" s="114"/>
      <c r="B131" s="116"/>
      <c r="C131" s="134"/>
      <c r="D131" s="26"/>
      <c r="E131" s="26"/>
      <c r="F131" s="47" t="str">
        <f t="shared" si="11"/>
        <v xml:space="preserve"> </v>
      </c>
      <c r="G131" s="26"/>
      <c r="H131" s="51" t="str">
        <f t="shared" si="10"/>
        <v xml:space="preserve"> </v>
      </c>
      <c r="I131" s="136"/>
      <c r="J131" s="118"/>
      <c r="K131" s="122"/>
      <c r="L131" s="123"/>
      <c r="M131" s="123"/>
      <c r="N131" s="124"/>
    </row>
    <row r="132" spans="1:14" ht="13.5" hidden="1" thickTop="1" x14ac:dyDescent="0.2">
      <c r="C132" t="s">
        <v>21</v>
      </c>
    </row>
    <row r="133" spans="1:14" hidden="1" x14ac:dyDescent="0.2">
      <c r="C133" t="s">
        <v>29</v>
      </c>
    </row>
    <row r="134" spans="1:14" hidden="1" x14ac:dyDescent="0.2">
      <c r="C134" t="s">
        <v>31</v>
      </c>
    </row>
    <row r="135" spans="1:14" ht="13.5" thickTop="1" x14ac:dyDescent="0.2"/>
  </sheetData>
  <sheetProtection password="ED93" sheet="1" objects="1" scenarios="1" selectLockedCells="1"/>
  <mergeCells count="384">
    <mergeCell ref="J38:J39"/>
    <mergeCell ref="K34:N35"/>
    <mergeCell ref="A32:A33"/>
    <mergeCell ref="B32:B33"/>
    <mergeCell ref="I32:I33"/>
    <mergeCell ref="J32:J33"/>
    <mergeCell ref="K32:N33"/>
    <mergeCell ref="A34:A35"/>
    <mergeCell ref="B34:B35"/>
    <mergeCell ref="I34:I35"/>
    <mergeCell ref="K38:N39"/>
    <mergeCell ref="A36:A37"/>
    <mergeCell ref="B36:B37"/>
    <mergeCell ref="I36:I37"/>
    <mergeCell ref="J36:J37"/>
    <mergeCell ref="K36:N37"/>
    <mergeCell ref="A38:A39"/>
    <mergeCell ref="B38:B39"/>
    <mergeCell ref="I38:I39"/>
    <mergeCell ref="J34:J35"/>
    <mergeCell ref="K30:N31"/>
    <mergeCell ref="A28:A29"/>
    <mergeCell ref="B28:B29"/>
    <mergeCell ref="I28:I29"/>
    <mergeCell ref="J28:J29"/>
    <mergeCell ref="K28:N29"/>
    <mergeCell ref="A30:A31"/>
    <mergeCell ref="B30:B31"/>
    <mergeCell ref="I30:I31"/>
    <mergeCell ref="C28:C29"/>
    <mergeCell ref="C30:C31"/>
    <mergeCell ref="J30:J31"/>
    <mergeCell ref="K26:N27"/>
    <mergeCell ref="A24:A25"/>
    <mergeCell ref="B24:B25"/>
    <mergeCell ref="I24:I25"/>
    <mergeCell ref="J24:J25"/>
    <mergeCell ref="K24:N25"/>
    <mergeCell ref="A26:A27"/>
    <mergeCell ref="B26:B27"/>
    <mergeCell ref="I26:I27"/>
    <mergeCell ref="C24:C25"/>
    <mergeCell ref="C26:C27"/>
    <mergeCell ref="J26:J27"/>
    <mergeCell ref="K2:L2"/>
    <mergeCell ref="M2:N2"/>
    <mergeCell ref="J8:J9"/>
    <mergeCell ref="J10:J11"/>
    <mergeCell ref="M5:N5"/>
    <mergeCell ref="M6:N6"/>
    <mergeCell ref="K10:N11"/>
    <mergeCell ref="K8:N9"/>
    <mergeCell ref="K5:K7"/>
    <mergeCell ref="M7:N7"/>
    <mergeCell ref="K3:L3"/>
    <mergeCell ref="M3:N3"/>
    <mergeCell ref="A1:B4"/>
    <mergeCell ref="E2:I2"/>
    <mergeCell ref="E4:I4"/>
    <mergeCell ref="I10:I11"/>
    <mergeCell ref="E6:I6"/>
    <mergeCell ref="J14:J15"/>
    <mergeCell ref="J12:J13"/>
    <mergeCell ref="B8:B9"/>
    <mergeCell ref="I8:I9"/>
    <mergeCell ref="C10:C11"/>
    <mergeCell ref="C14:C15"/>
    <mergeCell ref="F8:F9"/>
    <mergeCell ref="H8:H9"/>
    <mergeCell ref="A12:A13"/>
    <mergeCell ref="B12:B13"/>
    <mergeCell ref="I12:I13"/>
    <mergeCell ref="A14:A15"/>
    <mergeCell ref="B14:B15"/>
    <mergeCell ref="I14:I15"/>
    <mergeCell ref="C12:C13"/>
    <mergeCell ref="E3:I3"/>
    <mergeCell ref="E8:E9"/>
    <mergeCell ref="A8:A9"/>
    <mergeCell ref="K14:N15"/>
    <mergeCell ref="K12:N13"/>
    <mergeCell ref="G8:G9"/>
    <mergeCell ref="J18:J19"/>
    <mergeCell ref="J22:J23"/>
    <mergeCell ref="K18:N19"/>
    <mergeCell ref="I16:I17"/>
    <mergeCell ref="J16:J17"/>
    <mergeCell ref="K16:N17"/>
    <mergeCell ref="I18:I19"/>
    <mergeCell ref="K22:N23"/>
    <mergeCell ref="I20:I21"/>
    <mergeCell ref="J20:J21"/>
    <mergeCell ref="K20:N21"/>
    <mergeCell ref="I22:I23"/>
    <mergeCell ref="C16:C17"/>
    <mergeCell ref="C18:C19"/>
    <mergeCell ref="C20:C21"/>
    <mergeCell ref="C22:C23"/>
    <mergeCell ref="A10:A11"/>
    <mergeCell ref="B10:B11"/>
    <mergeCell ref="C8:C9"/>
    <mergeCell ref="D8:D9"/>
    <mergeCell ref="A16:A17"/>
    <mergeCell ref="B16:B17"/>
    <mergeCell ref="A18:A19"/>
    <mergeCell ref="B18:B19"/>
    <mergeCell ref="A20:A21"/>
    <mergeCell ref="B20:B21"/>
    <mergeCell ref="A22:A23"/>
    <mergeCell ref="B22:B23"/>
    <mergeCell ref="A42:A43"/>
    <mergeCell ref="B42:B43"/>
    <mergeCell ref="C42:C43"/>
    <mergeCell ref="C32:C33"/>
    <mergeCell ref="C34:C35"/>
    <mergeCell ref="C36:C37"/>
    <mergeCell ref="C38:C39"/>
    <mergeCell ref="A40:A41"/>
    <mergeCell ref="B40:B41"/>
    <mergeCell ref="I42:I43"/>
    <mergeCell ref="J44:J45"/>
    <mergeCell ref="K44:N45"/>
    <mergeCell ref="J40:J41"/>
    <mergeCell ref="K40:N41"/>
    <mergeCell ref="J42:J43"/>
    <mergeCell ref="K42:N43"/>
    <mergeCell ref="I40:I41"/>
    <mergeCell ref="C40:C41"/>
    <mergeCell ref="A44:A45"/>
    <mergeCell ref="B44:B45"/>
    <mergeCell ref="C44:C45"/>
    <mergeCell ref="I44:I45"/>
    <mergeCell ref="G53:G54"/>
    <mergeCell ref="H53:H54"/>
    <mergeCell ref="A53:A54"/>
    <mergeCell ref="B53:B54"/>
    <mergeCell ref="C53:C54"/>
    <mergeCell ref="A46:B49"/>
    <mergeCell ref="E47:I47"/>
    <mergeCell ref="A91:B94"/>
    <mergeCell ref="E92:I92"/>
    <mergeCell ref="K92:L92"/>
    <mergeCell ref="M92:N92"/>
    <mergeCell ref="E93:I93"/>
    <mergeCell ref="K93:L93"/>
    <mergeCell ref="M93:N93"/>
    <mergeCell ref="J55:J56"/>
    <mergeCell ref="K55:N56"/>
    <mergeCell ref="E94:I94"/>
    <mergeCell ref="A55:A56"/>
    <mergeCell ref="B55:B56"/>
    <mergeCell ref="C55:C56"/>
    <mergeCell ref="I55:I56"/>
    <mergeCell ref="A57:A58"/>
    <mergeCell ref="B57:B58"/>
    <mergeCell ref="C57:C58"/>
    <mergeCell ref="I57:I58"/>
    <mergeCell ref="J61:J62"/>
    <mergeCell ref="K61:N62"/>
    <mergeCell ref="A59:A60"/>
    <mergeCell ref="B59:B60"/>
    <mergeCell ref="C59:C60"/>
    <mergeCell ref="I59:I60"/>
    <mergeCell ref="M50:N50"/>
    <mergeCell ref="E51:I51"/>
    <mergeCell ref="M51:N51"/>
    <mergeCell ref="D53:D54"/>
    <mergeCell ref="I53:I54"/>
    <mergeCell ref="J53:J54"/>
    <mergeCell ref="E53:E54"/>
    <mergeCell ref="F53:F54"/>
    <mergeCell ref="K53:N54"/>
    <mergeCell ref="K50:K52"/>
    <mergeCell ref="M52:N52"/>
    <mergeCell ref="A65:A66"/>
    <mergeCell ref="B65:B66"/>
    <mergeCell ref="C65:C66"/>
    <mergeCell ref="I65:I66"/>
    <mergeCell ref="J69:J70"/>
    <mergeCell ref="K69:N70"/>
    <mergeCell ref="A67:A68"/>
    <mergeCell ref="B67:B68"/>
    <mergeCell ref="A61:A62"/>
    <mergeCell ref="B61:B62"/>
    <mergeCell ref="A63:A64"/>
    <mergeCell ref="B63:B64"/>
    <mergeCell ref="C63:C64"/>
    <mergeCell ref="I63:I64"/>
    <mergeCell ref="C61:C62"/>
    <mergeCell ref="I61:I62"/>
    <mergeCell ref="C67:C68"/>
    <mergeCell ref="I67:I68"/>
    <mergeCell ref="J65:J66"/>
    <mergeCell ref="K65:N66"/>
    <mergeCell ref="J67:J68"/>
    <mergeCell ref="K67:N68"/>
    <mergeCell ref="J63:J64"/>
    <mergeCell ref="K63:N64"/>
    <mergeCell ref="J73:J74"/>
    <mergeCell ref="K73:N74"/>
    <mergeCell ref="J75:J76"/>
    <mergeCell ref="K75:N76"/>
    <mergeCell ref="A69:A70"/>
    <mergeCell ref="B69:B70"/>
    <mergeCell ref="A71:A72"/>
    <mergeCell ref="B71:B72"/>
    <mergeCell ref="C71:C72"/>
    <mergeCell ref="I71:I72"/>
    <mergeCell ref="C69:C70"/>
    <mergeCell ref="I69:I70"/>
    <mergeCell ref="J71:J72"/>
    <mergeCell ref="A73:A74"/>
    <mergeCell ref="B73:B74"/>
    <mergeCell ref="C73:C74"/>
    <mergeCell ref="I73:I74"/>
    <mergeCell ref="K77:N78"/>
    <mergeCell ref="A75:A76"/>
    <mergeCell ref="B75:B76"/>
    <mergeCell ref="C75:C76"/>
    <mergeCell ref="I75:I76"/>
    <mergeCell ref="C79:C80"/>
    <mergeCell ref="I79:I80"/>
    <mergeCell ref="C77:C78"/>
    <mergeCell ref="I77:I78"/>
    <mergeCell ref="A77:A78"/>
    <mergeCell ref="B77:B78"/>
    <mergeCell ref="A79:A80"/>
    <mergeCell ref="B79:B80"/>
    <mergeCell ref="A85:A86"/>
    <mergeCell ref="B85:B86"/>
    <mergeCell ref="A87:A88"/>
    <mergeCell ref="B87:B88"/>
    <mergeCell ref="C87:C88"/>
    <mergeCell ref="I87:I88"/>
    <mergeCell ref="C85:C86"/>
    <mergeCell ref="I85:I86"/>
    <mergeCell ref="A81:A82"/>
    <mergeCell ref="B81:B82"/>
    <mergeCell ref="C81:C82"/>
    <mergeCell ref="I81:I82"/>
    <mergeCell ref="C83:C84"/>
    <mergeCell ref="I83:I84"/>
    <mergeCell ref="K47:L47"/>
    <mergeCell ref="M47:N47"/>
    <mergeCell ref="E48:I48"/>
    <mergeCell ref="K48:L48"/>
    <mergeCell ref="M48:N48"/>
    <mergeCell ref="E49:I49"/>
    <mergeCell ref="J89:J90"/>
    <mergeCell ref="K89:N90"/>
    <mergeCell ref="J87:J88"/>
    <mergeCell ref="K87:N88"/>
    <mergeCell ref="J85:J86"/>
    <mergeCell ref="K85:N86"/>
    <mergeCell ref="K71:N72"/>
    <mergeCell ref="J57:J58"/>
    <mergeCell ref="K57:N58"/>
    <mergeCell ref="J59:J60"/>
    <mergeCell ref="J79:J80"/>
    <mergeCell ref="K79:N80"/>
    <mergeCell ref="I89:I90"/>
    <mergeCell ref="J81:J82"/>
    <mergeCell ref="K81:N82"/>
    <mergeCell ref="J83:J84"/>
    <mergeCell ref="K83:N84"/>
    <mergeCell ref="J77:J78"/>
    <mergeCell ref="K59:N60"/>
    <mergeCell ref="A100:A101"/>
    <mergeCell ref="B100:B101"/>
    <mergeCell ref="C100:C101"/>
    <mergeCell ref="I100:I101"/>
    <mergeCell ref="I102:I103"/>
    <mergeCell ref="I98:I99"/>
    <mergeCell ref="A98:A99"/>
    <mergeCell ref="B98:B99"/>
    <mergeCell ref="C98:C99"/>
    <mergeCell ref="D98:D99"/>
    <mergeCell ref="K95:K97"/>
    <mergeCell ref="M97:N97"/>
    <mergeCell ref="A83:A84"/>
    <mergeCell ref="B83:B84"/>
    <mergeCell ref="M95:N95"/>
    <mergeCell ref="E96:I96"/>
    <mergeCell ref="M96:N96"/>
    <mergeCell ref="K98:N99"/>
    <mergeCell ref="J98:J99"/>
    <mergeCell ref="H98:H99"/>
    <mergeCell ref="A89:A90"/>
    <mergeCell ref="B89:B90"/>
    <mergeCell ref="C89:C90"/>
    <mergeCell ref="A110:A111"/>
    <mergeCell ref="B110:B111"/>
    <mergeCell ref="K104:N105"/>
    <mergeCell ref="B102:B103"/>
    <mergeCell ref="C102:C103"/>
    <mergeCell ref="F98:F99"/>
    <mergeCell ref="G98:G99"/>
    <mergeCell ref="E98:E99"/>
    <mergeCell ref="K102:N103"/>
    <mergeCell ref="K100:N101"/>
    <mergeCell ref="J100:J101"/>
    <mergeCell ref="A102:A103"/>
    <mergeCell ref="J102:J103"/>
    <mergeCell ref="A106:A107"/>
    <mergeCell ref="B106:B107"/>
    <mergeCell ref="C106:C107"/>
    <mergeCell ref="I106:I107"/>
    <mergeCell ref="A104:A105"/>
    <mergeCell ref="B104:B105"/>
    <mergeCell ref="C104:C105"/>
    <mergeCell ref="I104:I105"/>
    <mergeCell ref="J104:J105"/>
    <mergeCell ref="A112:A113"/>
    <mergeCell ref="B112:B113"/>
    <mergeCell ref="C112:C113"/>
    <mergeCell ref="C116:C117"/>
    <mergeCell ref="C110:C111"/>
    <mergeCell ref="J106:J107"/>
    <mergeCell ref="K106:N107"/>
    <mergeCell ref="J108:J109"/>
    <mergeCell ref="K108:N109"/>
    <mergeCell ref="I116:I117"/>
    <mergeCell ref="J114:J115"/>
    <mergeCell ref="K114:N115"/>
    <mergeCell ref="J116:J117"/>
    <mergeCell ref="K116:N117"/>
    <mergeCell ref="J110:J111"/>
    <mergeCell ref="K110:N111"/>
    <mergeCell ref="I112:I113"/>
    <mergeCell ref="J112:J113"/>
    <mergeCell ref="K112:N113"/>
    <mergeCell ref="A108:A109"/>
    <mergeCell ref="B108:B109"/>
    <mergeCell ref="C108:C109"/>
    <mergeCell ref="I108:I109"/>
    <mergeCell ref="I110:I111"/>
    <mergeCell ref="B120:B121"/>
    <mergeCell ref="C120:C121"/>
    <mergeCell ref="I120:I121"/>
    <mergeCell ref="C118:C119"/>
    <mergeCell ref="I118:I119"/>
    <mergeCell ref="J120:J121"/>
    <mergeCell ref="K120:N121"/>
    <mergeCell ref="A114:A115"/>
    <mergeCell ref="B114:B115"/>
    <mergeCell ref="C114:C115"/>
    <mergeCell ref="I114:I115"/>
    <mergeCell ref="J118:J119"/>
    <mergeCell ref="K118:N119"/>
    <mergeCell ref="A116:A117"/>
    <mergeCell ref="B116:B117"/>
    <mergeCell ref="A118:A119"/>
    <mergeCell ref="B118:B119"/>
    <mergeCell ref="A120:A121"/>
    <mergeCell ref="A128:A129"/>
    <mergeCell ref="B128:B129"/>
    <mergeCell ref="J130:J131"/>
    <mergeCell ref="K130:N131"/>
    <mergeCell ref="A130:A131"/>
    <mergeCell ref="B130:B131"/>
    <mergeCell ref="C130:C131"/>
    <mergeCell ref="I130:I131"/>
    <mergeCell ref="C128:C129"/>
    <mergeCell ref="I128:I129"/>
    <mergeCell ref="J128:J129"/>
    <mergeCell ref="K128:N129"/>
    <mergeCell ref="A126:A127"/>
    <mergeCell ref="B126:B127"/>
    <mergeCell ref="J122:J123"/>
    <mergeCell ref="K122:N123"/>
    <mergeCell ref="J124:J125"/>
    <mergeCell ref="K124:N125"/>
    <mergeCell ref="C126:C127"/>
    <mergeCell ref="I126:I127"/>
    <mergeCell ref="A122:A123"/>
    <mergeCell ref="B122:B123"/>
    <mergeCell ref="C122:C123"/>
    <mergeCell ref="I122:I123"/>
    <mergeCell ref="J126:J127"/>
    <mergeCell ref="K126:N127"/>
    <mergeCell ref="A124:A125"/>
    <mergeCell ref="B124:B125"/>
    <mergeCell ref="C124:C125"/>
    <mergeCell ref="I124:I125"/>
  </mergeCells>
  <phoneticPr fontId="0" type="noConversion"/>
  <dataValidations count="4">
    <dataValidation type="list" allowBlank="1" showInputMessage="1" showErrorMessage="1" sqref="B12:B45 B55:B90 B102:B129">
      <formula1>$C$132:$C$135</formula1>
    </dataValidation>
    <dataValidation type="list" showInputMessage="1" showErrorMessage="1" sqref="B100:B101">
      <formula1>$C$132:$C$134</formula1>
    </dataValidation>
    <dataValidation type="list" allowBlank="1" showInputMessage="1" showErrorMessage="1" sqref="B130:B131">
      <formula1>$C$132:$C$135</formula1>
    </dataValidation>
    <dataValidation type="list" showInputMessage="1" showErrorMessage="1" sqref="B10:B11">
      <formula1>$C$132:$C$135</formula1>
    </dataValidation>
  </dataValidations>
  <printOptions horizontalCentered="1"/>
  <pageMargins left="0" right="0" top="0" bottom="0" header="0" footer="0"/>
  <pageSetup orientation="landscape" blackAndWhite="1" horizontalDpi="4294967293" verticalDpi="300" r:id="rId1"/>
  <headerFooter alignWithMargins="0"/>
  <rowBreaks count="2" manualBreakCount="2">
    <brk id="45" max="16383" man="1"/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Range</vt:lpstr>
      <vt:lpstr>Incremental</vt:lpstr>
      <vt:lpstr>'Full Range'!Print_Area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Schrock</dc:creator>
  <cp:lastModifiedBy>Don Schrock</cp:lastModifiedBy>
  <cp:lastPrinted>2009-03-15T14:15:05Z</cp:lastPrinted>
  <dcterms:created xsi:type="dcterms:W3CDTF">2001-01-12T17:13:32Z</dcterms:created>
  <dcterms:modified xsi:type="dcterms:W3CDTF">2016-02-26T12:51:03Z</dcterms:modified>
</cp:coreProperties>
</file>